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730" firstSheet="32" activeTab="45"/>
  </bookViews>
  <sheets>
    <sheet name="zał. 1  " sheetId="1" r:id="rId1"/>
    <sheet name="Tabela 1.1.1 " sheetId="2" r:id="rId2"/>
    <sheet name="Tabela 1.1.2" sheetId="3" r:id="rId3"/>
    <sheet name="Tabela 1.3 " sheetId="4" r:id="rId4"/>
    <sheet name="Tabela 1.4" sheetId="5" r:id="rId5"/>
    <sheet name="Tabela 1.5 " sheetId="6" r:id="rId6"/>
    <sheet name="Tabela 1.6 " sheetId="7" r:id="rId7"/>
    <sheet name="Tabela 1.7" sheetId="8" r:id="rId8"/>
    <sheet name="Tabela 1.8" sheetId="9" r:id="rId9"/>
    <sheet name="Tabela 1.9 " sheetId="10" r:id="rId10"/>
    <sheet name="Tabela 1.10" sheetId="11" r:id="rId11"/>
    <sheet name="Tabela 1.11  " sheetId="12" r:id="rId12"/>
    <sheet name="Tabela 1.12 " sheetId="13" r:id="rId13"/>
    <sheet name="Tabela 1.13.1  " sheetId="14" r:id="rId14"/>
    <sheet name="Tabela 1.13.2 " sheetId="15" r:id="rId15"/>
    <sheet name="Tabela 1.14" sheetId="16" r:id="rId16"/>
    <sheet name="Tabela 1.15 " sheetId="17" r:id="rId17"/>
    <sheet name="Tabela 2.1 " sheetId="18" r:id="rId18"/>
    <sheet name="Tabela 2.2 " sheetId="19" r:id="rId19"/>
    <sheet name="Tabela 2.3" sheetId="20" r:id="rId20"/>
    <sheet name="Tabela 2.5 " sheetId="21" r:id="rId21"/>
    <sheet name="Tabela 3.1  " sheetId="22" r:id="rId22"/>
    <sheet name="zał. 2" sheetId="23" r:id="rId23"/>
    <sheet name="zał. 3" sheetId="24" r:id="rId24"/>
    <sheet name="zał.4a" sheetId="25" r:id="rId25"/>
    <sheet name="zał.4b" sheetId="26" r:id="rId26"/>
    <sheet name="zał.4c" sheetId="27" r:id="rId27"/>
    <sheet name="zał.4d" sheetId="28" r:id="rId28"/>
    <sheet name="zał.4e" sheetId="29" r:id="rId29"/>
    <sheet name="zał.4f" sheetId="30" r:id="rId30"/>
    <sheet name="zał.4g" sheetId="31" r:id="rId31"/>
    <sheet name="zał.5" sheetId="32" r:id="rId32"/>
    <sheet name="zał.6" sheetId="33" r:id="rId33"/>
    <sheet name="zał.7" sheetId="34" r:id="rId34"/>
    <sheet name="zał.8" sheetId="35" r:id="rId35"/>
    <sheet name="zał.9" sheetId="36" r:id="rId36"/>
    <sheet name="zał.10" sheetId="37" r:id="rId37"/>
    <sheet name="zał.11" sheetId="38" r:id="rId38"/>
    <sheet name="zał.12" sheetId="39" r:id="rId39"/>
    <sheet name="zał. 13" sheetId="40" r:id="rId40"/>
    <sheet name="zał.14" sheetId="41" r:id="rId41"/>
    <sheet name="zał.15" sheetId="42" r:id="rId42"/>
    <sheet name="zał. 16" sheetId="43" r:id="rId43"/>
    <sheet name=" zał. 17a" sheetId="44" r:id="rId44"/>
    <sheet name="zał.17b" sheetId="45" r:id="rId45"/>
    <sheet name="zał. 18" sheetId="46" r:id="rId46"/>
  </sheets>
  <definedNames>
    <definedName name="_GoBack" localSheetId="0">'zał. 1  '!$A$4</definedName>
    <definedName name="AS2DocOpenMode" hidden="1">"AS2DocumentEdit"</definedName>
    <definedName name="_xlnm.Print_Area" localSheetId="43">' zał. 17a'!$A$1:$M$42</definedName>
    <definedName name="_xlnm.Print_Area" localSheetId="2">'Tabela 1.1.2'!$A$1:$M$20</definedName>
    <definedName name="_xlnm.Print_Area" localSheetId="12">'Tabela 1.12 '!$A$1:$E$17</definedName>
    <definedName name="_xlnm.Print_Area" localSheetId="19">'Tabela 2.3'!$A$1:$F$9</definedName>
    <definedName name="_xlnm.Print_Area" localSheetId="45">'zał. 18'!$A$1:$I$35</definedName>
    <definedName name="_xlnm.Print_Area" localSheetId="23">'zał. 3'!$A$1:$F$68</definedName>
    <definedName name="_xlnm.Print_Area" localSheetId="37">'zał.11'!$A$1:$I$56</definedName>
    <definedName name="_xlnm.Print_Area" localSheetId="38">'zał.12'!$A$1:$I$20</definedName>
    <definedName name="_xlnm.Print_Area" localSheetId="40">'zał.14'!$A$1:$F$29</definedName>
    <definedName name="_xlnm.Print_Area" localSheetId="44">'zał.17b'!$A$1:$G$42</definedName>
    <definedName name="_xlnm.Print_Area" localSheetId="24">'zał.4a'!$A$1:$D$40</definedName>
    <definedName name="_xlnm.Print_Area" localSheetId="25">'zał.4b'!$A$1:$D$30</definedName>
    <definedName name="_xlnm.Print_Area" localSheetId="26">'zał.4c'!$A$1:$F$65</definedName>
    <definedName name="_xlnm.Print_Area" localSheetId="27">'zał.4d'!$A$1:$E$45</definedName>
    <definedName name="_xlnm.Print_Area" localSheetId="28">'zał.4e'!$A$1:$G$34</definedName>
    <definedName name="_xlnm.Print_Area" localSheetId="34">'zał.8'!$A$2:$C$127</definedName>
  </definedNames>
  <calcPr calcMode="manual" fullCalcOnLoad="1"/>
</workbook>
</file>

<file path=xl/sharedStrings.xml><?xml version="1.0" encoding="utf-8"?>
<sst xmlns="http://schemas.openxmlformats.org/spreadsheetml/2006/main" count="1702" uniqueCount="940">
  <si>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</si>
  <si>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</si>
  <si>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</si>
  <si>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</si>
  <si>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</si>
  <si>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</si>
  <si>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</si>
  <si>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</si>
  <si>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</si>
  <si>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</si>
  <si>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</si>
  <si>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</si>
  <si>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</si>
  <si>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</si>
  <si>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</si>
  <si>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</si>
  <si>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</si>
  <si>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</si>
  <si>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</si>
  <si>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</si>
  <si>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</si>
  <si>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</si>
  <si>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</si>
  <si>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</si>
  <si>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</si>
  <si>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</si>
  <si>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</si>
  <si>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</si>
  <si>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</si>
  <si>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</si>
  <si>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</si>
  <si>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</si>
  <si>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</si>
  <si>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</si>
  <si>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</si>
  <si>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</si>
  <si>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</si>
  <si>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</si>
  <si>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</si>
  <si>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</si>
  <si>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</si>
  <si>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</si>
  <si>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</si>
  <si>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</si>
  <si>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</si>
  <si>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</si>
  <si>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</si>
  <si>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</si>
  <si>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</si>
  <si>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</si>
  <si>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</si>
  <si>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</si>
  <si>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</si>
  <si>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</si>
  <si>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</si>
  <si>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</si>
  <si>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</si>
  <si>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</si>
  <si>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</si>
  <si>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</si>
  <si>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</si>
  <si>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</si>
  <si>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</si>
  <si>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</si>
  <si>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</si>
  <si>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</si>
  <si>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</si>
  <si>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</si>
  <si>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</si>
  <si>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</si>
  <si>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</si>
  <si>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</si>
  <si>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</si>
  <si>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</si>
  <si>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</si>
  <si>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</si>
  <si>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</si>
  <si>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</si>
  <si>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</si>
  <si>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</si>
  <si>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</si>
  <si>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</si>
  <si>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</si>
  <si>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</si>
  <si>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</si>
  <si>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</si>
  <si>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</si>
  <si>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</si>
  <si>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</si>
  <si>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</si>
  <si>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</si>
  <si>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</si>
  <si>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</si>
  <si>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</si>
  <si>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</si>
  <si>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</si>
  <si>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</si>
  <si>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</si>
  <si>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</si>
  <si>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</si>
  <si>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</si>
  <si>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</si>
  <si>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</si>
  <si>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</si>
  <si>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</si>
  <si>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</si>
  <si>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</si>
  <si>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</si>
  <si>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</si>
  <si>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</si>
  <si>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</si>
  <si>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</si>
  <si>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</si>
  <si>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</si>
  <si>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</si>
  <si>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</si>
  <si>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</si>
  <si>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</si>
  <si>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</si>
  <si>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</si>
  <si>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</si>
  <si>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</si>
  <si>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</si>
  <si>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</si>
  <si>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</si>
  <si>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</si>
  <si>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</si>
  <si>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</si>
  <si>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</si>
  <si>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</si>
  <si>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</si>
  <si>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</si>
  <si>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</si>
  <si>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</si>
  <si>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</si>
  <si>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</si>
  <si>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</si>
  <si>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</si>
  <si>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</si>
  <si>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</si>
  <si>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</si>
  <si>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</si>
  <si>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</si>
  <si>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</si>
  <si>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</si>
  <si>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</si>
  <si>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</si>
  <si>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</si>
  <si>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</si>
  <si>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</si>
  <si>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</si>
  <si>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</si>
  <si>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</si>
  <si>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</si>
  <si>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</si>
  <si>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</si>
  <si>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</si>
  <si>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</si>
  <si>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</si>
  <si>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</si>
  <si>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</si>
  <si>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</si>
  <si>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</si>
  <si>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</si>
  <si>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</si>
  <si>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</si>
  <si>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</si>
  <si>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</si>
  <si>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</si>
  <si>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</si>
  <si>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</si>
  <si>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</si>
  <si>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</si>
  <si>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</si>
  <si>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</si>
  <si>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</si>
  <si>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</si>
  <si>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>Informacja w zakresie inwentaryzacji składników majątkowych</t>
  </si>
  <si>
    <t>Oświadczam, że w jednostce/komórce przeprowadzono inwentaryzację metodami i na dzień przedstawiony w poniższej tabeli: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</si>
  <si>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</si>
  <si>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</si>
  <si>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</si>
  <si>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</si>
  <si>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</si>
  <si>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</si>
  <si>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</si>
  <si>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</si>
  <si>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</si>
  <si>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</si>
  <si>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</si>
  <si>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</si>
  <si>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</si>
  <si>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</si>
  <si>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</si>
  <si>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</si>
  <si>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</si>
  <si>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</si>
  <si>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</si>
  <si>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</si>
  <si>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</si>
  <si>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</si>
  <si>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</si>
  <si>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</si>
  <si>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</si>
  <si>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</si>
  <si>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</si>
  <si>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</si>
  <si>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</si>
  <si>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</si>
  <si>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</si>
  <si>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</si>
  <si>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</si>
  <si>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</si>
  <si>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</si>
  <si>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</si>
  <si>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Wyłączenia do sprawozdania łącznego/bilansu skonsolidowanego * - wykaz wzajemnych należności oraz innych rozrachunków o podobnym charakterze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</si>
  <si>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</si>
  <si>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</si>
  <si>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</si>
  <si>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</si>
  <si>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</si>
  <si>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</si>
  <si>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</si>
  <si>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</si>
  <si>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</si>
  <si>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</si>
  <si>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</si>
  <si>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</si>
  <si>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</si>
  <si>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</si>
  <si>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</si>
  <si>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</si>
  <si>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</si>
  <si>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</si>
  <si>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</si>
  <si>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Wyłączenia do sprawozdania łącznego/bilansu skonsolidowanego * - wykaz wzajemnych zobowiązań oraz innych rozrachunków o podobnym charakterze</t>
  </si>
  <si>
    <t>P A S Y W A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</si>
  <si>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</si>
  <si>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</si>
  <si>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</si>
  <si>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</si>
  <si>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</si>
  <si>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</si>
  <si>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</si>
  <si>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</si>
  <si>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Nazwa jednostki / komórki organizacyjnej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</si>
  <si>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</si>
  <si>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</si>
  <si>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</si>
  <si>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</si>
  <si>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</si>
  <si>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</si>
  <si>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</si>
  <si>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</si>
  <si>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</si>
  <si>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</si>
  <si>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</si>
  <si>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</si>
  <si>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</si>
  <si>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</si>
  <si>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</si>
  <si>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</si>
  <si>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</si>
  <si>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</si>
  <si>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</si>
  <si>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</si>
  <si>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</si>
  <si>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</si>
  <si>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</si>
  <si>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</si>
  <si>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</si>
  <si>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</si>
  <si>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</si>
  <si>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</si>
  <si>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</si>
  <si>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</si>
  <si>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</si>
  <si>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</si>
  <si>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</si>
  <si>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</si>
  <si>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</si>
  <si>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</si>
  <si>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</si>
  <si>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</si>
  <si>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</si>
  <si>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</si>
  <si>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</si>
  <si>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</si>
  <si>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</si>
  <si>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</si>
  <si>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</si>
  <si>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</si>
  <si>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</si>
  <si>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</si>
  <si>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</si>
  <si>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</si>
  <si>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Wykaz wzajemnych należności i zobowiązań oraz innych rozrachunków o podobnym charkterze wykazanychw bilansie,                          a nieuzgodnionych między podmiotami objętymi sprawozdaniem łącznym/bilansem skonsolidowanym *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</si>
  <si>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</si>
  <si>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</si>
  <si>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</si>
  <si>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</si>
  <si>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</si>
  <si>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</si>
  <si>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</si>
  <si>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</si>
  <si>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</si>
  <si>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</si>
  <si>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…………………………………………………………..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</si>
  <si>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</si>
  <si>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</si>
  <si>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</si>
  <si>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</si>
  <si>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</si>
  <si>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</si>
  <si>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</si>
  <si>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………………………………………………..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</si>
  <si>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</si>
  <si>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</si>
  <si>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</si>
  <si>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</si>
  <si>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</si>
  <si>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</si>
  <si>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</si>
  <si>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</si>
  <si>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Nazwa jednostki</t>
  </si>
  <si>
    <t>Wykaz rzeczowych aktywów trwałych stanowiących własność Miasta Łodzi będących w użytkowaniu jednostek objętych konsolidacją</t>
  </si>
  <si>
    <t xml:space="preserve">Lp. </t>
  </si>
  <si>
    <t>Wartość brutto</t>
  </si>
  <si>
    <t xml:space="preserve">Wartość netto na koniec okresu sprawozdawczego </t>
  </si>
  <si>
    <t xml:space="preserve">Amortyzacja  w okresie sprawozdawczym </t>
  </si>
  <si>
    <t>środki trwałe</t>
  </si>
  <si>
    <t xml:space="preserve">grunty (w tym prawo użytkowania wieczystego gruntu) </t>
  </si>
  <si>
    <t>budynki, lokale i obiekty inżynierii lądowej i wodnej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</si>
  <si>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</si>
  <si>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</si>
  <si>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</si>
  <si>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</si>
  <si>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</si>
  <si>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</si>
  <si>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Razem</t>
  </si>
  <si>
    <t>Kapitał własny spółek nie wchodzących w skład grupy kapitałowej na 31 grudnia 20XX r.</t>
  </si>
  <si>
    <t>Nazwa spółki</t>
  </si>
  <si>
    <t>Kapitał własny w zł, gr</t>
  </si>
  <si>
    <t>Zakres informacji wykazywanych w skonsolidowanym bilansie Miasta Łodzi</t>
  </si>
  <si>
    <t>Wyszczególnienie ujętych pozycji</t>
  </si>
  <si>
    <t>Dane pochodzą</t>
  </si>
  <si>
    <t>z bilansów podlegających konsolidacji</t>
  </si>
  <si>
    <t xml:space="preserve">z bilansów </t>
  </si>
  <si>
    <t>A.  AKTYWA  TRWAŁE</t>
  </si>
  <si>
    <t>SUMA pozycji od A. I do A. VI</t>
  </si>
  <si>
    <t>I. Wartości niematerialne i prawne</t>
  </si>
  <si>
    <t>wartości niematerialne i prawne</t>
  </si>
  <si>
    <r>
      <t>§</t>
    </r>
    <r>
      <rPr>
        <sz val="11"/>
        <rFont val="Times New Roman"/>
        <family val="1"/>
      </rPr>
      <t xml:space="preserve">   z bilansu - załącznik nr 1 do UoR </t>
    </r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 xml:space="preserve"> </t>
    </r>
  </si>
  <si>
    <t>II. Wartość firmy jednostek podporządkowanych</t>
  </si>
  <si>
    <t> wartość firmy</t>
  </si>
  <si>
    <r>
      <t>§</t>
    </r>
    <r>
      <rPr>
        <sz val="11"/>
        <rFont val="Times New Roman"/>
        <family val="1"/>
      </rPr>
      <t xml:space="preserve">    z bilansu - załącznik nr 1 do UoR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</si>
  <si>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III. Rzeczowe aktywa trwałe</t>
  </si>
  <si>
    <t>SUMA pozycji od A III.1.1 do A III 1.5.</t>
  </si>
  <si>
    <t>1.1. Grunty</t>
  </si>
  <si>
    <t>grunty</t>
  </si>
  <si>
    <r>
      <t>§</t>
    </r>
    <r>
      <rPr>
        <sz val="11"/>
        <rFont val="Times New Roman"/>
        <family val="1"/>
      </rPr>
      <t>   z bilansu - załącznik nr 5 do RMF</t>
    </r>
  </si>
  <si>
    <t>grunty (w tym prawo użytkowania wieczystego gruntu)</t>
  </si>
  <si>
    <r>
      <t>§</t>
    </r>
    <r>
      <rPr>
        <sz val="11"/>
        <rFont val="Times New Roman"/>
        <family val="1"/>
      </rPr>
      <t>   z bilansu - załącznik nr 1 do UoR</t>
    </r>
  </si>
  <si>
    <t>1.2. Budynki, lokale i obiekty inżynierii lądowej i wodnej</t>
  </si>
  <si>
    <t xml:space="preserve"> budynki, lokale i obiekty inżynierii lądowej i wodnej</t>
  </si>
  <si>
    <t>1.3. Pozostałe środki trwałe</t>
  </si>
  <si>
    <t>środki trwałe w budowie (inwestycje)</t>
  </si>
  <si>
    <t>środki trwałe w budowie</t>
  </si>
  <si>
    <t>zaliczki na środki trwałe w budowie (inwestycje)</t>
  </si>
  <si>
    <t>zaliczki na środki trwałe w budowie</t>
  </si>
  <si>
    <t>IV. Długoterminowe aktywa finansowe</t>
  </si>
  <si>
    <t>SUMA pozycji A.IV. 1.1 i A.IV 1. 2.</t>
  </si>
  <si>
    <t>1.1. Akcje i udziały</t>
  </si>
  <si>
    <t>akcje i udziały</t>
  </si>
  <si>
    <t>udziały lub akcje</t>
  </si>
  <si>
    <t>1.2. Papiery wartościowe długoterminowe</t>
  </si>
  <si>
    <t>inne papiery wartościowe</t>
  </si>
  <si>
    <t>1.3. Inne</t>
  </si>
  <si>
    <t>inne długoterminowe aktywa finansowe</t>
  </si>
  <si>
    <t>udzielone pożyczki</t>
  </si>
  <si>
    <r>
      <t>§</t>
    </r>
    <r>
      <rPr>
        <sz val="11"/>
        <rFont val="Times New Roman"/>
        <family val="1"/>
      </rPr>
      <t>   z bilansu-  załącznik nr 1 do UoR</t>
    </r>
  </si>
  <si>
    <t>V. Należności finansowe długoterminowe</t>
  </si>
  <si>
    <t>należności finansowe długoterminowe (powyżej 12 miesięcy)</t>
  </si>
  <si>
    <t>VI. Wartość mienia zlikwidowanych jednostek</t>
  </si>
  <si>
    <t>wartość mienia zlikwidowanych jednostek</t>
  </si>
  <si>
    <t>B. AKTYWA OBROTOWE</t>
  </si>
  <si>
    <t>SUMA pozycji od B.I. do B. V.</t>
  </si>
  <si>
    <t>I. Zapasy</t>
  </si>
  <si>
    <t>zapasy</t>
  </si>
  <si>
    <t>II. Należności i roszczenia</t>
  </si>
  <si>
    <t>pozostałe należności i rozliczenia</t>
  </si>
  <si>
    <t>należności krótkoterminowe</t>
  </si>
  <si>
    <t>III. Należności finansowe krótkoterminowe</t>
  </si>
  <si>
    <t>należności finansowe krótkoterminowe    (do 12 miesięcy)</t>
  </si>
  <si>
    <t>krótkoterminowe aktywa finansowe tj.:</t>
  </si>
  <si>
    <t>- udzielone pożyczki</t>
  </si>
  <si>
    <t>- inne krótkoterminowe aktywa finansowe</t>
  </si>
  <si>
    <t>inne krótkoterminowe aktywa finansowe</t>
  </si>
  <si>
    <t>IV. Środki pieniężne</t>
  </si>
  <si>
    <t>środki pieniężne</t>
  </si>
  <si>
    <r>
      <t>§</t>
    </r>
    <r>
      <rPr>
        <sz val="11"/>
        <rFont val="Times New Roman"/>
        <family val="1"/>
      </rPr>
      <t>   z bilansu z wykonania budżetu - załącznik nr 9 do RMF</t>
    </r>
  </si>
  <si>
    <t>środki pieniężne w kasie, na rachunkach bankowych, państwowego funduszu celowego, inne</t>
  </si>
  <si>
    <t>środki pieniężne i inne aktywa pieniężne</t>
  </si>
  <si>
    <t>V. Krótkoterminowe papiery wartościowe</t>
  </si>
  <si>
    <t xml:space="preserve"> akcje lub udziały</t>
  </si>
  <si>
    <t>-inne papiery wartościowe</t>
  </si>
  <si>
    <t>-udziały lub akcje</t>
  </si>
  <si>
    <r>
      <t>§</t>
    </r>
    <r>
      <rPr>
        <sz val="11"/>
        <rFont val="Times New Roman"/>
        <family val="1"/>
      </rPr>
      <t>    </t>
    </r>
  </si>
  <si>
    <t>C. ROZLICZENIA MIĘDZYOKRESOWE</t>
  </si>
  <si>
    <t>rozliczenia międzyokresowe</t>
  </si>
  <si>
    <t>krótkoterminowe rozliczenia międzyokresowe</t>
  </si>
  <si>
    <t>SUMA AKTYWÓW</t>
  </si>
  <si>
    <t>PASYWA</t>
  </si>
  <si>
    <t>z bilansów</t>
  </si>
  <si>
    <t>A. FUNDUSZ</t>
  </si>
  <si>
    <t>SUMA pozycji od A. I. do A. VII.</t>
  </si>
  <si>
    <t>I. Fundusze jednostek</t>
  </si>
  <si>
    <t>fundusz jednostki</t>
  </si>
  <si>
    <t>kapitał (fundusz) podstawowy</t>
  </si>
  <si>
    <t>należne wpłaty na kapitał podstawowy (wielkość ujemna)</t>
  </si>
  <si>
    <t>udziały (akcje) własne ( wielkość ujemna)</t>
  </si>
  <si>
    <t>kapitał (fundusz zapasowy)</t>
  </si>
  <si>
    <t>kapitał (fundusz) z aktualizacji wyceny</t>
  </si>
  <si>
    <t>pozostałe kapitały (fundusze) rezerwowe</t>
  </si>
  <si>
    <t>II. Skumulowany wynik budżetu</t>
  </si>
  <si>
    <t>Skumulowany wynik budzetu</t>
  </si>
  <si>
    <t>(+,-)</t>
  </si>
  <si>
    <t>III. Wynik budżetu (+,-)</t>
  </si>
  <si>
    <t>nadwyżka budżetu</t>
  </si>
  <si>
    <t>deficyt budżetu (-)</t>
  </si>
  <si>
    <t>IV. Wyniki finansowe roku bieżącego</t>
  </si>
  <si>
    <t>SUMA pozycji A.IV.1.1 i A. IV.1.2.</t>
  </si>
  <si>
    <t>1.1. Zysk netto</t>
  </si>
  <si>
    <t>zysk netto</t>
  </si>
  <si>
    <t>1.2. Strata netto (-)</t>
  </si>
  <si>
    <t>strata netto</t>
  </si>
  <si>
    <t>V. Wyniki finansowe lat ubiegłych</t>
  </si>
  <si>
    <t>SUMA pozycji A.V.1.1 i A. V.1.2.</t>
  </si>
  <si>
    <t>VI. Kapitały mniejszości</t>
  </si>
  <si>
    <t>Z konsolidacji</t>
  </si>
  <si>
    <t>VII. Pozostałe pozycje</t>
  </si>
  <si>
    <t>B. ZOBOWIĄZANIA DŁUGOTERMINOWE</t>
  </si>
  <si>
    <t>SUMA pozycji B.I. i B.II.</t>
  </si>
  <si>
    <t>I. Zobowiązania finansowe długoterminowe</t>
  </si>
  <si>
    <t>zobowiązania finansowe długoterminowe (powyżej 12 miesięcy)</t>
  </si>
  <si>
    <t>zobowiązania długoterminowe tj.:</t>
  </si>
  <si>
    <t>- kredyty i pożyczki</t>
  </si>
  <si>
    <t>- z tytułu emisji dłużnych papierów wartościowych</t>
  </si>
  <si>
    <t>- inne zobowiązania finansowe</t>
  </si>
  <si>
    <t>II. Pozostałe zobowiązania długoterminowe</t>
  </si>
  <si>
    <t>zobowiązania długoterminowe</t>
  </si>
  <si>
    <t>inne zobowiązania długoterminowe</t>
  </si>
  <si>
    <t xml:space="preserve">C. ZOBOWIĄZANIA KRÓTKOTERMINOWE </t>
  </si>
  <si>
    <t>SUMA pozycji od C.I. do C. IV</t>
  </si>
  <si>
    <t>I FUNDUSZE SPECJALNE</t>
  </si>
  <si>
    <t>I. Zobowiązania finansowe krótkoterminowe</t>
  </si>
  <si>
    <t>zobowiązania finansowe krótkoterminowe (do 12 miesięcy)</t>
  </si>
  <si>
    <t>zobowiązania krótkoterminowe tj.:</t>
  </si>
  <si>
    <t>II. Pozostałe zobowiązania krótkoterminowe</t>
  </si>
  <si>
    <t>zobowiązania krótkoterminowe</t>
  </si>
  <si>
    <t>zobowiązania wobec budżetów</t>
  </si>
  <si>
    <t>pozostałe zobowiązania</t>
  </si>
  <si>
    <t>- z tytułu dostaw i usług</t>
  </si>
  <si>
    <t>- zaliczki otrzymane na dostawy</t>
  </si>
  <si>
    <t>- zobowiązania wekslowe</t>
  </si>
  <si>
    <t>- z tytułu podatków, ceł, ubezpieczeń</t>
  </si>
  <si>
    <t>i innych świadczeń</t>
  </si>
  <si>
    <t>- z tytułu wynagrodzeń</t>
  </si>
  <si>
    <t>- inne</t>
  </si>
  <si>
    <t>III. Rezerwy na zobowiązania</t>
  </si>
  <si>
    <t>rezerwy na zobowiązania</t>
  </si>
  <si>
    <t>IV. Fundusze specjalne</t>
  </si>
  <si>
    <t>fundusze specjalne</t>
  </si>
  <si>
    <t>D. ROZLICZENIA MIĘDZYOKRESOWE</t>
  </si>
  <si>
    <t xml:space="preserve">E. UJEMNA WARTOŚĆ FIRMY JEDNOSTEK PODPORZĄDKOWANYCH </t>
  </si>
  <si>
    <t>SUMA PASYWÓW</t>
  </si>
  <si>
    <t xml:space="preserve">NOTA KORYGUJĄCA </t>
  </si>
  <si>
    <t>Nazwa jednostki korygowanej</t>
  </si>
  <si>
    <t>Korygowana pozycja bilansu</t>
  </si>
  <si>
    <t>Tytuł korekty</t>
  </si>
  <si>
    <t>Kwota</t>
  </si>
  <si>
    <t>Arkusz konsolidacyjny – bilans jednostki dominującej</t>
  </si>
  <si>
    <t>Wyszczególnienie pozycji aktywów i pasywów</t>
  </si>
  <si>
    <t>Bilans z wykonania budżetu</t>
  </si>
  <si>
    <t>Łączny bilans jednostek budżetowych</t>
  </si>
  <si>
    <t>Łączny bilans samorządowych zakładów budżetowych</t>
  </si>
  <si>
    <t>Korekty</t>
  </si>
  <si>
    <t>Bilans jednostki dominującej</t>
  </si>
  <si>
    <t>Dt</t>
  </si>
  <si>
    <t>Ct</t>
  </si>
  <si>
    <t>Suma korekt</t>
  </si>
  <si>
    <t>Arkusz konsolidacyjny bilansu jednostki dominującej z bilansami jednostek podporządkowanych</t>
  </si>
  <si>
    <t>Wyszczególnienie pozycji aktywów</t>
  </si>
  <si>
    <t>Łączny bilans SP ZOZ</t>
  </si>
  <si>
    <t>Łączny bilans instytucji kultury</t>
  </si>
  <si>
    <t>Bilanse innych jednostek</t>
  </si>
  <si>
    <t>Bilanse spółek handlowych</t>
  </si>
  <si>
    <t>Bilans skonsolidowany</t>
  </si>
  <si>
    <t>A. Aktywa trwałe</t>
  </si>
  <si>
    <t>II. Wartość firmy jednostek   podporządkowanych</t>
  </si>
  <si>
    <t>B. Aktywa obrotowe</t>
  </si>
  <si>
    <t xml:space="preserve">C. Rozliczenia międzyokresowe </t>
  </si>
  <si>
    <t>Suma aktywów</t>
  </si>
  <si>
    <t>Wyszczególnienie pozycji pasywów</t>
  </si>
  <si>
    <t>A. Fundusz</t>
  </si>
  <si>
    <t>II. Skumulowany wynik budżetu (+,-)</t>
  </si>
  <si>
    <t xml:space="preserve">1.1. Zysk netto </t>
  </si>
  <si>
    <t>B. Zobowiązania długoterminowe</t>
  </si>
  <si>
    <t>C. Zobowiązania krótkoterminowe i fundusze specjalne</t>
  </si>
  <si>
    <t>I. Zobowiązanie finansowe krótkoterminowe</t>
  </si>
  <si>
    <t>D. Rozliczenia międzyokresowe</t>
  </si>
  <si>
    <t>E. Ujemna wartość firmy jednostek podporządkowanych</t>
  </si>
  <si>
    <t>Suma pasywów</t>
  </si>
  <si>
    <t>Umorzenie innych środków trwałych</t>
  </si>
  <si>
    <t>Umorzenie wartości niematerialnych i prawnych</t>
  </si>
  <si>
    <t>* niepotrzebne skreslić</t>
  </si>
  <si>
    <r>
      <t>§</t>
    </r>
    <r>
      <rPr>
        <sz val="11"/>
        <rFont val="Times New Roman"/>
        <family val="1"/>
      </rPr>
      <t xml:space="preserve">   z bilansu - załącznik nr 5 do RMRiF </t>
    </r>
    <r>
      <rPr>
        <vertAlign val="superscript"/>
        <sz val="11"/>
        <rFont val="Times New Roman"/>
        <family val="1"/>
      </rPr>
      <t>1)</t>
    </r>
  </si>
  <si>
    <r>
      <t>§</t>
    </r>
    <r>
      <rPr>
        <sz val="11"/>
        <rFont val="Times New Roman"/>
        <family val="1"/>
      </rPr>
      <t>   z bilansu - załącznik nr 5 do RMiF</t>
    </r>
  </si>
  <si>
    <t>1.4. Środki trwałe w budowie (inwestycji)</t>
  </si>
  <si>
    <t>1.5. Środki przekazane na poczet inwestycji środków trwałych w budowie (inwestycji)</t>
  </si>
  <si>
    <r>
      <t>§</t>
    </r>
    <r>
      <rPr>
        <sz val="11"/>
        <rFont val="Times New Roman"/>
        <family val="1"/>
      </rPr>
      <t>   z bilansu - załącznik nr 5 do RMRiF</t>
    </r>
  </si>
  <si>
    <r>
      <t>§</t>
    </r>
    <r>
      <rPr>
        <sz val="11"/>
        <rFont val="Times New Roman"/>
        <family val="1"/>
      </rPr>
      <t>    z bilansu z wykonania budżetu załącznik - nr 7 do RMRiF</t>
    </r>
  </si>
  <si>
    <t>należności długoterminowe</t>
  </si>
  <si>
    <r>
      <t>§</t>
    </r>
    <r>
      <rPr>
        <sz val="11"/>
        <rFont val="Times New Roman"/>
        <family val="1"/>
      </rPr>
      <t>   z bilansu -  załącznik nr 5 do RMRiF</t>
    </r>
  </si>
  <si>
    <r>
      <t>§</t>
    </r>
    <r>
      <rPr>
        <sz val="11"/>
        <rFont val="Times New Roman"/>
        <family val="1"/>
      </rPr>
      <t>   z bilansu - z wykonania budżetu załącznik nr 9 do RMRiF</t>
    </r>
  </si>
  <si>
    <r>
      <t>§</t>
    </r>
    <r>
      <rPr>
        <sz val="11"/>
        <rFont val="Times New Roman"/>
        <family val="1"/>
      </rPr>
      <t>   z bilansu z wykonania budżetu załącznik - nr 7 do RMRiF</t>
    </r>
  </si>
  <si>
    <r>
      <t>§</t>
    </r>
    <r>
      <rPr>
        <sz val="11"/>
        <rFont val="Times New Roman"/>
        <family val="1"/>
      </rPr>
      <t xml:space="preserve">   z bilansu - załącznik nr 5 do RMRiF</t>
    </r>
  </si>
  <si>
    <r>
      <t>§</t>
    </r>
    <r>
      <rPr>
        <sz val="11"/>
        <rFont val="Times New Roman"/>
        <family val="1"/>
      </rPr>
      <t>   z bilansu z wykonania budżetu - załącznik nr 9 do RMRiF</t>
    </r>
  </si>
  <si>
    <r>
      <t>§</t>
    </r>
    <r>
      <rPr>
        <sz val="11"/>
        <rFont val="Times New Roman"/>
        <family val="1"/>
      </rPr>
      <t>   z bilansu z wykonania budżetu - załącznik nr 7 do RMRiF</t>
    </r>
  </si>
  <si>
    <r>
      <t>§</t>
    </r>
    <r>
      <rPr>
        <sz val="11"/>
        <rFont val="Times New Roman"/>
        <family val="1"/>
      </rPr>
      <t>   z bilansu - załącznik nr 5 do RMRF</t>
    </r>
  </si>
  <si>
    <t>SUMA A+B+C</t>
  </si>
  <si>
    <r>
      <t>§</t>
    </r>
    <r>
      <rPr>
        <sz val="11"/>
        <rFont val="Times New Roman"/>
        <family val="1"/>
      </rPr>
      <t>   z bilansu z wykonania budżetu - załącznik nr 7 do RMF</t>
    </r>
  </si>
  <si>
    <r>
      <t>§</t>
    </r>
    <r>
      <rPr>
        <sz val="11"/>
        <rFont val="Times New Roman"/>
        <family val="1"/>
      </rPr>
      <t>   z bilansu- załącznik nr 5 do RMRiF</t>
    </r>
  </si>
  <si>
    <t>SUMA A+B+C+D+E</t>
  </si>
  <si>
    <t>1.4. Środki trwałe w budowie (inwestycje)</t>
  </si>
  <si>
    <t>1.5. Środki przekazane na poczet środków trwałych w budowie (inwestycji)</t>
  </si>
  <si>
    <t>Załącznik Nr 5</t>
  </si>
  <si>
    <t>d) informacja dodatkowa</t>
  </si>
  <si>
    <t>Środki pieniężnepanstwowego funduszu celowego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</si>
  <si>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</si>
  <si>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</si>
  <si>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</si>
  <si>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</si>
  <si>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Załącznik Nr 7</t>
  </si>
  <si>
    <t>Załącznik Nr 10</t>
  </si>
  <si>
    <t>Wartość akcji i udziałów posiadanych przez Miasto Łódź w spółkach</t>
  </si>
  <si>
    <t xml:space="preserve"> Nazwa  Spółki</t>
  </si>
  <si>
    <t>01.01. ….r.</t>
  </si>
  <si>
    <t>31.12. …..r.</t>
  </si>
  <si>
    <t>"+"- zw.          "-" - zmn.                             (4-3)</t>
  </si>
  <si>
    <t>Udział  % Gminy   w  kapit. Spółki</t>
  </si>
  <si>
    <t>Wartość odpisów aktualizujących wartość udziałów   na dzień                                                                 31.12. …..r.</t>
  </si>
  <si>
    <t>Wartość udziałów po dokonanej aktualizacji  wg stanu na dzień 31.12. ..r.                     (4-8)</t>
  </si>
  <si>
    <t>Otrzymana przez Miasto dywidenda w roku ………</t>
  </si>
  <si>
    <t>Wartość udziałów w cenie zakupu</t>
  </si>
  <si>
    <t>ilość udziałów (akcji)</t>
  </si>
  <si>
    <t>Wartość nominalna udziałów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</si>
  <si>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</si>
  <si>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</si>
  <si>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</si>
  <si>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</si>
  <si>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</si>
  <si>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</si>
  <si>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</si>
  <si>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</si>
  <si>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</si>
  <si>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</si>
  <si>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</si>
  <si>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</si>
  <si>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</si>
  <si>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</si>
  <si>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</si>
  <si>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</si>
  <si>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</si>
  <si>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</si>
  <si>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</si>
  <si>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……………………………………….</t>
  </si>
  <si>
    <t>…………………………………………..</t>
  </si>
  <si>
    <t>……………..</t>
  </si>
  <si>
    <t>Załącznik Nr 11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</si>
  <si>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</si>
  <si>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</si>
  <si>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</si>
  <si>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</si>
  <si>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</si>
  <si>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</si>
  <si>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</si>
  <si>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</si>
  <si>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</si>
  <si>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</si>
  <si>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</si>
  <si>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</si>
  <si>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</si>
  <si>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</si>
  <si>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</si>
  <si>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</si>
  <si>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</si>
  <si>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L.p.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</si>
  <si>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</si>
  <si>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</si>
  <si>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</si>
  <si>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</si>
  <si>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</si>
  <si>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</si>
  <si>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</si>
  <si>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</si>
  <si>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</si>
  <si>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</si>
  <si>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</si>
  <si>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</si>
  <si>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</si>
  <si>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</si>
  <si>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</si>
  <si>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</si>
  <si>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</si>
  <si>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</si>
  <si>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</si>
  <si>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</si>
  <si>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</si>
  <si>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 xml:space="preserve">w tym: 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</si>
  <si>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</si>
  <si>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</si>
  <si>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</si>
  <si>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</si>
  <si>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</si>
  <si>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</si>
  <si>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</si>
  <si>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</si>
  <si>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</si>
  <si>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</si>
  <si>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</si>
  <si>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</si>
  <si>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</si>
  <si>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</si>
  <si>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</si>
  <si>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1.8</t>
  </si>
  <si>
    <t>Dane prezentowane w Tabeli 1.9</t>
  </si>
  <si>
    <t>Dane prezentowane w Tabeli 1.10</t>
  </si>
  <si>
    <t>Dane prezentowane w Tabeli 1.11</t>
  </si>
  <si>
    <t>Dane prezentowane w Tabeli 1.12</t>
  </si>
  <si>
    <t>Dane prezentowane w Tabeli 1.13.1 i 1.13.2</t>
  </si>
  <si>
    <t>Dane prezentowane w Tabeli 1.14</t>
  </si>
  <si>
    <t>Dane prezentowane w Tabeli 1.15</t>
  </si>
  <si>
    <t>Dane prezentowane w Tabeli 2.1</t>
  </si>
  <si>
    <t>Dane prezentowane w Tabeli 2.2</t>
  </si>
  <si>
    <t>Dane prezentowane w Tabeli 2.3</t>
  </si>
  <si>
    <t>Dane prezentowane w Tabeli 2.5</t>
  </si>
  <si>
    <t>Dane prezentowane w Tabeli 3.1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</si>
  <si>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</si>
  <si>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</si>
  <si>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</si>
  <si>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</si>
  <si>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</si>
  <si>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</si>
  <si>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</si>
  <si>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</si>
  <si>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</si>
  <si>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</si>
  <si>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</si>
  <si>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</si>
  <si>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</si>
  <si>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</si>
  <si>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</si>
  <si>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</si>
  <si>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</si>
  <si>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</si>
  <si>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(kierownik jednostki/jednostki obsługującej,komórki organizacyjnej )*</t>
  </si>
  <si>
    <t>(głóny księgowy)</t>
  </si>
  <si>
    <t xml:space="preserve">  (rok, miesiąc, dzień)</t>
  </si>
  <si>
    <t>(kierownik jednostki/jednostki obsługującej, komórki organizacyjnej *)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</si>
  <si>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</si>
  <si>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</si>
  <si>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</si>
  <si>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</si>
  <si>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</si>
  <si>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</si>
  <si>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</si>
  <si>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</si>
  <si>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>(kierownik jednostki/jednostki obsługującej,komórki organizacyjnej) *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</si>
  <si>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</si>
  <si>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</si>
  <si>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</si>
  <si>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</si>
  <si>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</si>
  <si>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</si>
  <si>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</si>
  <si>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</si>
  <si>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</si>
  <si>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</si>
  <si>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</si>
  <si>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</si>
  <si>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</si>
  <si>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</si>
  <si>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Tabela 2.5 Informacje uzupełniające do bilansu z wykonania budżetu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</si>
  <si>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</si>
  <si>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</si>
  <si>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</si>
  <si>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</si>
  <si>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</si>
  <si>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</si>
  <si>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</si>
  <si>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</si>
  <si>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Inne świadczenia pracownicze</t>
  </si>
  <si>
    <t>Tabela 1.15 Wypłacone świadczenia pracownicze</t>
  </si>
  <si>
    <t>Załącznik Nr 13</t>
  </si>
  <si>
    <t>Oświadczenie Kierownika Jednostki/Komórki organizacyjnej</t>
  </si>
  <si>
    <t>dotyczy: danych do informacji o stanie mienia komunalnego Miasta Łodzi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</si>
  <si>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</si>
  <si>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</si>
  <si>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</si>
  <si>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</si>
  <si>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</si>
  <si>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</si>
  <si>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</si>
  <si>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</si>
  <si>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</si>
  <si>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</si>
  <si>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</si>
  <si>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</si>
  <si>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</si>
  <si>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</si>
  <si>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</si>
  <si>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</si>
  <si>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</si>
  <si>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</si>
  <si>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</si>
  <si>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</si>
  <si>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</si>
  <si>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</si>
  <si>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</si>
  <si>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</si>
  <si>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</si>
  <si>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</si>
  <si>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</si>
  <si>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</si>
  <si>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</si>
  <si>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</si>
  <si>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</si>
  <si>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</si>
  <si>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</si>
  <si>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</si>
  <si>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</si>
  <si>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</si>
  <si>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</si>
  <si>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</si>
  <si>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</si>
  <si>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</si>
  <si>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</si>
  <si>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</si>
  <si>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</si>
  <si>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</si>
  <si>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</si>
  <si>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</si>
  <si>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</si>
  <si>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</si>
  <si>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</si>
  <si>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</si>
  <si>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</si>
  <si>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</si>
  <si>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</si>
  <si>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</si>
  <si>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</si>
  <si>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</si>
  <si>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</si>
  <si>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</si>
  <si>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</si>
  <si>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</si>
  <si>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</si>
  <si>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</si>
  <si>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</si>
  <si>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</si>
  <si>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</si>
  <si>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</si>
  <si>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</si>
  <si>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</si>
  <si>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</si>
  <si>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</si>
  <si>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</si>
  <si>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</si>
  <si>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</si>
  <si>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</si>
  <si>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</si>
  <si>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</si>
  <si>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</si>
  <si>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</si>
  <si>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</si>
  <si>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</si>
  <si>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</si>
  <si>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</si>
  <si>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</si>
  <si>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</si>
  <si>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</si>
  <si>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</si>
  <si>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</si>
  <si>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</si>
  <si>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</si>
  <si>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</si>
  <si>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</si>
  <si>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</si>
  <si>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</si>
  <si>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</si>
  <si>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</si>
  <si>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</si>
  <si>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</si>
  <si>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</si>
  <si>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</si>
  <si>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</si>
  <si>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</si>
  <si>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</si>
  <si>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</si>
  <si>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</si>
  <si>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</si>
  <si>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</si>
  <si>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</si>
  <si>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</si>
  <si>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</si>
  <si>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</si>
  <si>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</si>
  <si>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</si>
  <si>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</si>
  <si>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</si>
  <si>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</si>
  <si>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</si>
  <si>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</si>
  <si>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</si>
  <si>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</si>
  <si>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</si>
  <si>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</si>
  <si>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</si>
  <si>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</si>
  <si>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</si>
  <si>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</si>
  <si>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</si>
  <si>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</si>
  <si>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</si>
  <si>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</si>
  <si>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</si>
  <si>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</si>
  <si>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</si>
  <si>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</si>
  <si>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</si>
  <si>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</si>
  <si>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</si>
  <si>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</si>
  <si>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</si>
  <si>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</si>
  <si>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</si>
  <si>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</si>
  <si>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</si>
  <si>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</si>
  <si>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</si>
  <si>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</si>
  <si>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</si>
  <si>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</si>
  <si>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9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</si>
  <si>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</si>
  <si>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</si>
  <si>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</si>
  <si>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</si>
  <si>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</si>
  <si>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</si>
  <si>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</si>
  <si>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</si>
  <si>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 xml:space="preserve">                                                 do Zasad</t>
  </si>
  <si>
    <t xml:space="preserve">                                                 Załącznik Nr 8 </t>
  </si>
  <si>
    <t xml:space="preserve">                        Załącznik Nr 6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</si>
  <si>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</si>
  <si>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</si>
  <si>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 Koszt wytworzenia środków trwałych w budowie wytworzonych w roku obrotowym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</si>
  <si>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</si>
  <si>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</si>
  <si>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</si>
  <si>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</si>
  <si>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</si>
  <si>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</si>
  <si>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</si>
  <si>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</si>
  <si>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</si>
  <si>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§    z bilansu - załącznik nr 1 do UoR</t>
  </si>
  <si>
    <t>Tabela 1.1.1  Zmiany stanu wartości początkowej  rzeczowych aktywów trwałych i wartości niematerialnych i prawnych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</si>
  <si>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</si>
  <si>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</si>
  <si>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</si>
  <si>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</si>
  <si>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</si>
  <si>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</si>
  <si>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</si>
  <si>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 xml:space="preserve">                        do Zasad</t>
  </si>
  <si>
    <t xml:space="preserve">                                                                                                                                                     do Zasad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</si>
  <si>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</si>
  <si>
    <t>.................</t>
  </si>
  <si>
    <t>.......................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</si>
  <si>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</si>
  <si>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</si>
  <si>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</si>
  <si>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</si>
  <si>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</si>
  <si>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</si>
  <si>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</si>
  <si>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</si>
  <si>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Grunty komunalne nieujęte w ewidencji księgowej</t>
  </si>
  <si>
    <t>tytułu prawnego okresie spłaty</t>
  </si>
  <si>
    <t xml:space="preserve"> z innego</t>
  </si>
  <si>
    <t>Zespół Szkół Budowlano-Technicznych  im. dr. Stefana Kopcińskiego w Łodzi</t>
  </si>
  <si>
    <t>90-242 Łódź, ul. Stefana Kopcińskiego 5/11</t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</si>
  <si>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01.01.2018 </t>
    </r>
    <r>
      <rPr>
        <b/>
        <sz val="11"/>
        <rFont val="Times New Roman"/>
        <family val="1"/>
      </rPr>
      <t xml:space="preserve">do31.12.2018 </t>
    </r>
  </si>
  <si>
    <t>2019,03,07</t>
  </si>
  <si>
    <t xml:space="preserve"> za okres od 1 stycznia 2018 do 31 grudnia 2018 roku</t>
  </si>
  <si>
    <t>1) Dane do Informacji o stanie mienia komunalnego  za rok 2018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</si>
  <si>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01.01.2018r. - 31.12.18r.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</si>
  <si>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31.12.2018r.                                                                                                                *</t>
  </si>
  <si>
    <t>stan na dzień 01.01. 2018r.</t>
  </si>
  <si>
    <t>stan na dzień 31.12. 2018 r.</t>
  </si>
  <si>
    <t>Stan na 
01.01. 2018 r.</t>
  </si>
  <si>
    <t>Stan na 
31.12. 2018 r.</t>
  </si>
  <si>
    <t>1) Sprawozdanie finansowe   za rok 2018</t>
  </si>
  <si>
    <t>WERYFIKACJA</t>
  </si>
  <si>
    <t>31 GRUDNIA 2018</t>
  </si>
  <si>
    <t>POTWIERDZENIE SALD</t>
  </si>
  <si>
    <t>31 PAŹDZIERNIK - 31 GRUDZIEŃ 2018</t>
  </si>
  <si>
    <t>ANALIZA KONT</t>
  </si>
  <si>
    <t>Rok 2018</t>
  </si>
  <si>
    <t>Łódź, 07.03.2019</t>
  </si>
  <si>
    <t>…………………………..              2019.03.07                       …..…………………………………………………………….</t>
  </si>
  <si>
    <t>…………………………         2019.03.07              ……………………………………………</t>
  </si>
  <si>
    <t>…………………                               2019.03.07                    ……………………………….</t>
  </si>
  <si>
    <t>Urząd Miasta Łodzi Wydział Finansowy</t>
  </si>
  <si>
    <t>UMŁ Wydział Finansowy</t>
  </si>
  <si>
    <t>ŁCDNiKP</t>
  </si>
  <si>
    <t>……………………….                             2019.03.07              ……………………………………………..</t>
  </si>
  <si>
    <t>...………………….                 2019.03.07                      …………………………………………..</t>
  </si>
  <si>
    <t>UMŁ Wydział Edukacji</t>
  </si>
  <si>
    <t>WB 129/2018</t>
  </si>
  <si>
    <t>środki na WRD</t>
  </si>
  <si>
    <r>
      <rPr>
        <strike/>
        <sz val="11"/>
        <rFont val="Times New Roman"/>
        <family val="1"/>
      </rPr>
      <t>tak/</t>
    </r>
    <r>
      <rPr>
        <sz val="11"/>
        <rFont val="Times New Roman"/>
        <family val="1"/>
      </rPr>
      <t>nie dotyczy  *( niepotrzebne skreslić)</t>
    </r>
  </si>
  <si>
    <r>
  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</t>
    </r>
    <r>
      <rPr>
        <b/>
        <sz val="11"/>
        <rFont val="Times New Roman"/>
        <family val="1"/>
      </rPr>
      <t xml:space="preserve"> ilość jednostek/komórek organizacyjnych wchodzących w skład sprawozdania finansowego - 1</t>
    </r>
    <r>
      <rPr>
        <sz val="11"/>
        <rFont val="Times New Roman"/>
        <family val="1"/>
      </rPr>
      <t xml:space="preserve"> 
6) pozostałe informacje istotne dla jednostek/komórek organizacyjnych sporządzających sprawozdanie finansowe za dany rok obrotowy </t>
    </r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</si>
  <si>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
- </t>
    </r>
    <r>
      <rPr>
        <strike/>
        <sz val="11"/>
        <rFont val="Times New Roman"/>
        <family val="1"/>
      </rPr>
      <t>z wyceny wynikającej z decyzji
- inna metoda ( podać jaka )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</t>
    </r>
    <r>
      <rPr>
        <strike/>
        <sz val="11"/>
        <rFont val="Times New Roman"/>
        <family val="1"/>
      </rPr>
      <t>wg ceny rynkowej
- w wartości godziwej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</si>
  <si>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r>
      <rPr>
        <strike/>
        <sz val="11"/>
        <rFont val="Times New Roman"/>
        <family val="1"/>
      </rPr>
      <t>1 )</t>
    </r>
    <r>
      <rPr>
        <b/>
        <strike/>
        <sz val="11"/>
        <rFont val="Times New Roman"/>
        <family val="1"/>
      </rPr>
      <t xml:space="preserve"> samorządowy zakład budżetowy</t>
    </r>
    <r>
      <rPr>
        <strike/>
        <sz val="11"/>
        <rFont val="Times New Roman"/>
        <family val="1"/>
      </rPr>
      <t xml:space="preserve"> - PKD..........................dział/działy klasyfikacji budżetowej.............. </t>
    </r>
    <r>
      <rPr>
        <sz val="11"/>
        <rFont val="Times New Roman"/>
        <family val="1"/>
      </rPr>
      <t xml:space="preserve">
2) </t>
    </r>
    <r>
      <rPr>
        <b/>
        <sz val="11"/>
        <rFont val="Times New Roman"/>
        <family val="1"/>
      </rPr>
      <t>jednostka budżetowa</t>
    </r>
    <r>
      <rPr>
        <b/>
        <strike/>
        <sz val="11"/>
        <rFont val="Times New Roman"/>
        <family val="1"/>
      </rPr>
      <t>/komórka organizacyjna</t>
    </r>
    <r>
      <rPr>
        <sz val="11"/>
        <rFont val="Times New Roman"/>
        <family val="1"/>
      </rPr>
      <t xml:space="preserve">  - PKD 8560Z dział/działy klasyfikacji budżetowej 801, 851, 854,  
</t>
    </r>
    <r>
      <rPr>
        <strike/>
        <sz val="11"/>
        <rFont val="Times New Roman"/>
        <family val="1"/>
      </rPr>
      <t xml:space="preserve">3) </t>
    </r>
    <r>
      <rPr>
        <b/>
        <strike/>
        <sz val="11"/>
        <rFont val="Times New Roman"/>
        <family val="1"/>
      </rPr>
      <t>jednostka samorządu terytorialnego</t>
    </r>
    <r>
      <rPr>
        <strike/>
        <sz val="11"/>
        <rFont val="Times New Roman"/>
        <family val="1"/>
      </rPr>
      <t xml:space="preserve"> w rozumieniu organu finansowego - PKD.............dział/działy klasyfikacji budżetowej.............. </t>
    </r>
  </si>
  <si>
    <t>Stan gruntów na 01.01. 2018 r.</t>
  </si>
  <si>
    <t xml:space="preserve">                            Stan gruntów na 31.12. 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</si>
</sst>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[$-415]dddd\,\ d\ mmmm\ yyyy"/>
  </numFmts>
  <fonts count="12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name val="Wingdings"/>
      <family val="0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i/>
      <sz val="12"/>
      <name val="Book Antiqua"/>
      <family val="1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strike/>
      <sz val="11"/>
      <name val="Times New Roman"/>
      <family val="1"/>
    </font>
    <font>
      <b/>
      <sz val="8"/>
      <name val="Arial Narrow"/>
      <family val="2"/>
    </font>
    <font>
      <b/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Times New Roman"/>
      <family val="1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Book Antiqu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Book Antiqua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/>
      <top/>
      <bottom/>
    </border>
    <border>
      <left style="medium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3" applyNumberFormat="0" applyFill="0" applyAlignment="0" applyProtection="0"/>
    <xf numFmtId="0" fontId="98" fillId="29" borderId="4" applyNumberFormat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03" fillId="27" borderId="1" applyNumberFormat="0" applyAlignment="0" applyProtection="0"/>
    <xf numFmtId="9" fontId="0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08" fillId="32" borderId="0" applyNumberFormat="0" applyBorder="0" applyAlignment="0" applyProtection="0"/>
  </cellStyleXfs>
  <cellXfs count="1204">
    <xf numFmtId="0" fontId="0" fillId="0" borderId="0" xfId="0" applyFont="1" applyAlignment="1">
      <alignment/>
    </xf>
    <xf numFmtId="0" fontId="109" fillId="0" borderId="0" xfId="0" applyFont="1" applyAlignment="1">
      <alignment horizontal="justify" vertical="center"/>
    </xf>
    <xf numFmtId="0" fontId="110" fillId="0" borderId="0" xfId="0" applyFont="1" applyAlignment="1">
      <alignment vertical="center" wrapText="1"/>
    </xf>
    <xf numFmtId="0" fontId="3" fillId="0" borderId="0" xfId="58" applyFont="1" applyAlignment="1">
      <alignment horizontal="left"/>
      <protection/>
    </xf>
    <xf numFmtId="0" fontId="2" fillId="0" borderId="0" xfId="58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6" fillId="0" borderId="0" xfId="58" applyFont="1" applyAlignment="1">
      <alignment horizontal="center" wrapText="1"/>
      <protection/>
    </xf>
    <xf numFmtId="0" fontId="7" fillId="0" borderId="0" xfId="58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2" fillId="0" borderId="0" xfId="52">
      <alignment/>
      <protection/>
    </xf>
    <xf numFmtId="0" fontId="12" fillId="0" borderId="0" xfId="52" applyFont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69" applyAlignment="1">
      <alignment/>
    </xf>
    <xf numFmtId="0" fontId="16" fillId="0" borderId="0" xfId="59">
      <alignment/>
      <protection/>
    </xf>
    <xf numFmtId="0" fontId="17" fillId="0" borderId="0" xfId="52" applyFont="1" applyAlignment="1">
      <alignment horizontal="left"/>
      <protection/>
    </xf>
    <xf numFmtId="0" fontId="11" fillId="0" borderId="0" xfId="59" applyFont="1" applyBorder="1" applyAlignment="1">
      <alignment horizontal="left"/>
      <protection/>
    </xf>
    <xf numFmtId="0" fontId="12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>
      <alignment horizontal="center" vertical="top" wrapText="1"/>
      <protection/>
    </xf>
    <xf numFmtId="0" fontId="18" fillId="0" borderId="0" xfId="59" applyFont="1" applyBorder="1" applyAlignment="1">
      <alignment horizontal="center" vertical="top" wrapText="1"/>
      <protection/>
    </xf>
    <xf numFmtId="0" fontId="19" fillId="0" borderId="0" xfId="59" applyFont="1" applyBorder="1" applyAlignment="1">
      <alignment horizontal="left" vertical="top" wrapText="1"/>
      <protection/>
    </xf>
    <xf numFmtId="0" fontId="19" fillId="0" borderId="0" xfId="59" applyFont="1" applyBorder="1" applyAlignment="1">
      <alignment vertical="top"/>
      <protection/>
    </xf>
    <xf numFmtId="0" fontId="11" fillId="0" borderId="0" xfId="59" applyFont="1" applyBorder="1" applyAlignment="1">
      <alignment horizontal="left" vertical="top" wrapText="1"/>
      <protection/>
    </xf>
    <xf numFmtId="0" fontId="13" fillId="0" borderId="0" xfId="59" applyFont="1" applyBorder="1" applyAlignment="1">
      <alignment vertical="center"/>
      <protection/>
    </xf>
    <xf numFmtId="0" fontId="19" fillId="0" borderId="0" xfId="59" applyFont="1" applyBorder="1" applyAlignment="1">
      <alignment vertical="top" wrapText="1"/>
      <protection/>
    </xf>
    <xf numFmtId="0" fontId="20" fillId="0" borderId="0" xfId="59" applyNumberFormat="1" applyFont="1" applyFill="1" applyBorder="1" applyAlignment="1" applyProtection="1">
      <alignment wrapText="1"/>
      <protection locked="0"/>
    </xf>
    <xf numFmtId="0" fontId="13" fillId="0" borderId="0" xfId="59" applyFont="1" applyFill="1" applyBorder="1" applyAlignment="1" applyProtection="1">
      <alignment vertical="top"/>
      <protection/>
    </xf>
    <xf numFmtId="0" fontId="13" fillId="0" borderId="0" xfId="59" applyFont="1" applyBorder="1" applyAlignment="1">
      <alignment vertical="top"/>
      <protection/>
    </xf>
    <xf numFmtId="0" fontId="20" fillId="0" borderId="0" xfId="59" applyNumberFormat="1" applyFont="1" applyBorder="1" applyAlignment="1" applyProtection="1">
      <alignment wrapText="1"/>
      <protection locked="0"/>
    </xf>
    <xf numFmtId="49" fontId="20" fillId="0" borderId="0" xfId="59" applyNumberFormat="1" applyFont="1" applyBorder="1" applyAlignment="1" applyProtection="1">
      <alignment vertical="center"/>
      <protection locked="0"/>
    </xf>
    <xf numFmtId="0" fontId="13" fillId="0" borderId="10" xfId="59" applyFont="1" applyFill="1" applyBorder="1" applyAlignment="1">
      <alignment vertical="center"/>
      <protection/>
    </xf>
    <xf numFmtId="4" fontId="22" fillId="0" borderId="1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59" applyFont="1" applyBorder="1">
      <alignment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Border="1" applyAlignment="1">
      <alignment vertical="center"/>
      <protection/>
    </xf>
    <xf numFmtId="0" fontId="22" fillId="0" borderId="10" xfId="59" applyFont="1" applyFill="1" applyBorder="1" applyAlignment="1">
      <alignment horizontal="left" vertical="top"/>
      <protection/>
    </xf>
    <xf numFmtId="0" fontId="23" fillId="0" borderId="0" xfId="59" applyFont="1" applyFill="1" applyAlignment="1">
      <alignment vertical="center"/>
      <protection/>
    </xf>
    <xf numFmtId="0" fontId="23" fillId="0" borderId="0" xfId="59" applyFont="1" applyFill="1" applyBorder="1" applyAlignment="1">
      <alignment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4" fontId="22" fillId="0" borderId="0" xfId="59" applyNumberFormat="1" applyFont="1" applyFill="1" applyBorder="1" applyAlignment="1" applyProtection="1">
      <alignment vertical="center"/>
      <protection/>
    </xf>
    <xf numFmtId="0" fontId="23" fillId="0" borderId="0" xfId="59" applyFont="1" applyFill="1" applyBorder="1" applyAlignment="1">
      <alignment/>
      <protection/>
    </xf>
    <xf numFmtId="4" fontId="23" fillId="0" borderId="0" xfId="59" applyNumberFormat="1" applyFont="1" applyFill="1" applyBorder="1" applyAlignment="1" applyProtection="1">
      <alignment vertical="center"/>
      <protection locked="0"/>
    </xf>
    <xf numFmtId="4" fontId="20" fillId="0" borderId="0" xfId="59" applyNumberFormat="1" applyFont="1" applyFill="1" applyBorder="1" applyAlignment="1" applyProtection="1">
      <alignment vertical="center"/>
      <protection locked="0"/>
    </xf>
    <xf numFmtId="4" fontId="22" fillId="0" borderId="10" xfId="59" applyNumberFormat="1" applyFont="1" applyBorder="1" applyAlignment="1" applyProtection="1">
      <alignment horizontal="center" vertical="center"/>
      <protection locked="0"/>
    </xf>
    <xf numFmtId="4" fontId="23" fillId="0" borderId="0" xfId="59" applyNumberFormat="1" applyFont="1" applyBorder="1" applyAlignment="1" applyProtection="1">
      <alignment vertical="center"/>
      <protection locked="0"/>
    </xf>
    <xf numFmtId="4" fontId="22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Border="1" applyAlignment="1" applyProtection="1">
      <alignment vertical="center"/>
      <protection locked="0"/>
    </xf>
    <xf numFmtId="0" fontId="23" fillId="0" borderId="0" xfId="59" applyFont="1" applyBorder="1" applyAlignment="1">
      <alignment vertical="center"/>
      <protection/>
    </xf>
    <xf numFmtId="4" fontId="22" fillId="0" borderId="0" xfId="59" applyNumberFormat="1" applyFont="1" applyBorder="1" applyAlignment="1" applyProtection="1">
      <alignment vertical="center"/>
      <protection hidden="1"/>
    </xf>
    <xf numFmtId="4" fontId="24" fillId="0" borderId="0" xfId="59" applyNumberFormat="1" applyFont="1" applyBorder="1" applyAlignment="1" applyProtection="1">
      <alignment vertical="center"/>
      <protection hidden="1"/>
    </xf>
    <xf numFmtId="4" fontId="22" fillId="0" borderId="10" xfId="59" applyNumberFormat="1" applyFont="1" applyFill="1" applyBorder="1" applyAlignment="1" applyProtection="1">
      <alignment horizontal="center" vertical="center"/>
      <protection locked="0"/>
    </xf>
    <xf numFmtId="49" fontId="23" fillId="0" borderId="0" xfId="59" applyNumberFormat="1" applyFont="1" applyBorder="1" applyAlignment="1" applyProtection="1">
      <alignment vertical="center" wrapText="1"/>
      <protection locked="0"/>
    </xf>
    <xf numFmtId="0" fontId="13" fillId="0" borderId="10" xfId="59" applyFont="1" applyFill="1" applyBorder="1" applyAlignment="1">
      <alignment horizontal="left" vertical="center"/>
      <protection/>
    </xf>
    <xf numFmtId="4" fontId="22" fillId="0" borderId="11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1" xfId="59" applyNumberFormat="1" applyFont="1" applyBorder="1" applyAlignment="1" applyProtection="1">
      <alignment horizontal="right" vertical="center" shrinkToFit="1"/>
      <protection locked="0"/>
    </xf>
    <xf numFmtId="0" fontId="13" fillId="0" borderId="10" xfId="59" applyFont="1" applyFill="1" applyBorder="1" applyAlignment="1">
      <alignment horizontal="left" vertical="top"/>
      <protection/>
    </xf>
    <xf numFmtId="4" fontId="23" fillId="0" borderId="11" xfId="59" applyNumberFormat="1" applyFont="1" applyBorder="1" applyAlignment="1" applyProtection="1">
      <alignment horizontal="right" vertical="center" shrinkToFit="1"/>
      <protection locked="0"/>
    </xf>
    <xf numFmtId="4" fontId="23" fillId="0" borderId="11" xfId="59" applyNumberFormat="1" applyFont="1" applyFill="1" applyBorder="1" applyAlignment="1" applyProtection="1">
      <alignment horizontal="right" vertical="center" shrinkToFit="1"/>
      <protection locked="0"/>
    </xf>
    <xf numFmtId="49" fontId="13" fillId="0" borderId="1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Fill="1" applyBorder="1" applyAlignment="1">
      <alignment horizontal="left"/>
      <protection/>
    </xf>
    <xf numFmtId="4" fontId="23" fillId="0" borderId="12" xfId="59" applyNumberFormat="1" applyFont="1" applyBorder="1" applyAlignment="1" applyProtection="1">
      <alignment horizontal="center" vertical="center" shrinkToFit="1"/>
      <protection locked="0"/>
    </xf>
    <xf numFmtId="0" fontId="12" fillId="0" borderId="0" xfId="59" applyFont="1">
      <alignment/>
      <protection/>
    </xf>
    <xf numFmtId="0" fontId="13" fillId="0" borderId="10" xfId="59" applyFont="1" applyFill="1" applyBorder="1" applyAlignment="1">
      <alignment horizontal="left" vertical="center" wrapText="1"/>
      <protection/>
    </xf>
    <xf numFmtId="0" fontId="21" fillId="0" borderId="0" xfId="59" applyFont="1">
      <alignment/>
      <protection/>
    </xf>
    <xf numFmtId="0" fontId="19" fillId="0" borderId="0" xfId="59" applyFont="1" applyBorder="1" applyAlignment="1">
      <alignment horizontal="center" vertical="top" wrapText="1"/>
      <protection/>
    </xf>
    <xf numFmtId="0" fontId="25" fillId="0" borderId="0" xfId="59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11" fillId="0" borderId="13" xfId="52" applyFont="1" applyFill="1" applyBorder="1">
      <alignment/>
      <protection/>
    </xf>
    <xf numFmtId="0" fontId="11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>
      <alignment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 applyProtection="1">
      <alignment horizontal="left"/>
      <protection/>
    </xf>
    <xf numFmtId="0" fontId="11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 applyProtection="1">
      <alignment horizontal="center"/>
      <protection/>
    </xf>
    <xf numFmtId="0" fontId="12" fillId="0" borderId="13" xfId="52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 locked="0"/>
    </xf>
    <xf numFmtId="0" fontId="12" fillId="0" borderId="13" xfId="52" applyFont="1" applyFill="1" applyBorder="1" applyAlignment="1" applyProtection="1">
      <alignment wrapText="1"/>
      <protection/>
    </xf>
    <xf numFmtId="0" fontId="12" fillId="0" borderId="0" xfId="52" applyFont="1" applyFill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/>
      <protection/>
    </xf>
    <xf numFmtId="0" fontId="11" fillId="0" borderId="13" xfId="52" applyFont="1" applyFill="1" applyBorder="1" applyAlignment="1" applyProtection="1">
      <alignment horizontal="center"/>
      <protection/>
    </xf>
    <xf numFmtId="0" fontId="11" fillId="0" borderId="13" xfId="52" applyFont="1" applyFill="1" applyBorder="1" applyProtection="1">
      <alignment/>
      <protection/>
    </xf>
    <xf numFmtId="0" fontId="10" fillId="0" borderId="0" xfId="52" applyFont="1" applyFill="1">
      <alignment/>
      <protection/>
    </xf>
    <xf numFmtId="0" fontId="2" fillId="0" borderId="0" xfId="52" applyFill="1">
      <alignment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2" fillId="0" borderId="0" xfId="52" applyFont="1" applyAlignment="1">
      <alignment/>
      <protection/>
    </xf>
    <xf numFmtId="0" fontId="28" fillId="0" borderId="0" xfId="52" applyFont="1">
      <alignment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>
      <alignment/>
      <protection/>
    </xf>
    <xf numFmtId="0" fontId="13" fillId="0" borderId="13" xfId="52" applyFont="1" applyFill="1" applyBorder="1" applyAlignment="1">
      <alignment horizontal="center"/>
      <protection/>
    </xf>
    <xf numFmtId="4" fontId="13" fillId="0" borderId="13" xfId="52" applyNumberFormat="1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/>
      <protection/>
    </xf>
    <xf numFmtId="0" fontId="16" fillId="0" borderId="0" xfId="52" applyFont="1">
      <alignment/>
      <protection/>
    </xf>
    <xf numFmtId="0" fontId="29" fillId="0" borderId="0" xfId="52" applyFont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 applyBorder="1" applyAlignment="1">
      <alignment wrapText="1"/>
      <protection/>
    </xf>
    <xf numFmtId="4" fontId="13" fillId="0" borderId="0" xfId="52" applyNumberFormat="1" applyFont="1" applyFill="1" applyBorder="1">
      <alignment/>
      <protection/>
    </xf>
    <xf numFmtId="0" fontId="13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0" fontId="21" fillId="0" borderId="13" xfId="52" applyFont="1" applyBorder="1" applyAlignment="1">
      <alignment horizontal="center"/>
      <protection/>
    </xf>
    <xf numFmtId="4" fontId="12" fillId="0" borderId="13" xfId="52" applyNumberFormat="1" applyFont="1" applyFill="1" applyBorder="1">
      <alignment/>
      <protection/>
    </xf>
    <xf numFmtId="4" fontId="12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12" fillId="0" borderId="14" xfId="52" applyFont="1" applyFill="1" applyBorder="1">
      <alignment/>
      <protection/>
    </xf>
    <xf numFmtId="0" fontId="12" fillId="0" borderId="0" xfId="52" applyFont="1" applyFill="1" applyBorder="1" applyAlignment="1">
      <alignment wrapText="1"/>
      <protection/>
    </xf>
    <xf numFmtId="4" fontId="12" fillId="0" borderId="0" xfId="52" applyNumberFormat="1" applyFont="1" applyFill="1" applyBorder="1">
      <alignment/>
      <protection/>
    </xf>
    <xf numFmtId="0" fontId="28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3" fillId="0" borderId="13" xfId="52" applyFont="1" applyBorder="1">
      <alignment/>
      <protection/>
    </xf>
    <xf numFmtId="0" fontId="21" fillId="0" borderId="0" xfId="52" applyFont="1">
      <alignment/>
      <protection/>
    </xf>
    <xf numFmtId="0" fontId="10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30" fillId="0" borderId="0" xfId="52" applyFont="1">
      <alignment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>
      <alignment/>
      <protection/>
    </xf>
    <xf numFmtId="0" fontId="12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1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11" fillId="0" borderId="0" xfId="52" applyFont="1" applyFill="1" applyAlignment="1">
      <alignment horizontal="center"/>
      <protection/>
    </xf>
    <xf numFmtId="0" fontId="32" fillId="0" borderId="0" xfId="52" applyFont="1">
      <alignment/>
      <protection/>
    </xf>
    <xf numFmtId="0" fontId="32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1" fillId="0" borderId="0" xfId="52" applyFont="1" applyAlignment="1">
      <alignment horizontal="center"/>
      <protection/>
    </xf>
    <xf numFmtId="0" fontId="32" fillId="33" borderId="10" xfId="52" applyFont="1" applyFill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wrapText="1"/>
      <protection/>
    </xf>
    <xf numFmtId="0" fontId="32" fillId="0" borderId="10" xfId="52" applyFont="1" applyBorder="1" applyAlignment="1">
      <alignment wrapText="1"/>
      <protection/>
    </xf>
    <xf numFmtId="0" fontId="32" fillId="0" borderId="10" xfId="52" applyFont="1" applyBorder="1" applyAlignment="1">
      <alignment vertical="center" wrapText="1"/>
      <protection/>
    </xf>
    <xf numFmtId="0" fontId="32" fillId="0" borderId="10" xfId="52" applyFont="1" applyBorder="1" applyAlignment="1">
      <alignment vertical="center"/>
      <protection/>
    </xf>
    <xf numFmtId="0" fontId="32" fillId="0" borderId="0" xfId="52" applyFont="1" applyAlignment="1">
      <alignment wrapText="1"/>
      <protection/>
    </xf>
    <xf numFmtId="0" fontId="31" fillId="0" borderId="0" xfId="52" applyFont="1" applyAlignment="1">
      <alignment/>
      <protection/>
    </xf>
    <xf numFmtId="0" fontId="31" fillId="0" borderId="0" xfId="52" applyFont="1" applyAlignment="1">
      <alignment horizontal="left"/>
      <protection/>
    </xf>
    <xf numFmtId="0" fontId="31" fillId="33" borderId="10" xfId="52" applyFont="1" applyFill="1" applyBorder="1" applyAlignment="1">
      <alignment horizontal="center" vertical="center" wrapText="1"/>
      <protection/>
    </xf>
    <xf numFmtId="0" fontId="33" fillId="33" borderId="10" xfId="52" applyFont="1" applyFill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/>
      <protection/>
    </xf>
    <xf numFmtId="0" fontId="13" fillId="0" borderId="17" xfId="52" applyFont="1" applyBorder="1">
      <alignment/>
      <protection/>
    </xf>
    <xf numFmtId="0" fontId="13" fillId="0" borderId="10" xfId="52" applyFont="1" applyBorder="1" applyAlignment="1">
      <alignment horizontal="center"/>
      <protection/>
    </xf>
    <xf numFmtId="0" fontId="13" fillId="0" borderId="10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9" fillId="0" borderId="10" xfId="52" applyFont="1" applyBorder="1">
      <alignment/>
      <protection/>
    </xf>
    <xf numFmtId="0" fontId="18" fillId="0" borderId="10" xfId="52" applyFont="1" applyBorder="1">
      <alignment/>
      <protection/>
    </xf>
    <xf numFmtId="0" fontId="19" fillId="0" borderId="10" xfId="52" applyFont="1" applyBorder="1" applyAlignment="1">
      <alignment/>
      <protection/>
    </xf>
    <xf numFmtId="0" fontId="19" fillId="0" borderId="18" xfId="52" applyFont="1" applyBorder="1">
      <alignment/>
      <protection/>
    </xf>
    <xf numFmtId="0" fontId="18" fillId="0" borderId="12" xfId="52" applyFont="1" applyBorder="1">
      <alignment/>
      <protection/>
    </xf>
    <xf numFmtId="0" fontId="13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9" fillId="0" borderId="10" xfId="52" applyFont="1" applyBorder="1" applyAlignment="1">
      <alignment horizontal="left" indent="1"/>
      <protection/>
    </xf>
    <xf numFmtId="0" fontId="19" fillId="0" borderId="10" xfId="52" applyFont="1" applyBorder="1" applyAlignment="1">
      <alignment horizontal="left" indent="5"/>
      <protection/>
    </xf>
    <xf numFmtId="0" fontId="19" fillId="33" borderId="10" xfId="52" applyFont="1" applyFill="1" applyBorder="1">
      <alignment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right"/>
      <protection/>
    </xf>
    <xf numFmtId="0" fontId="109" fillId="0" borderId="10" xfId="0" applyFont="1" applyBorder="1" applyAlignment="1">
      <alignment horizontal="justify" vertical="center" wrapText="1"/>
    </xf>
    <xf numFmtId="0" fontId="109" fillId="0" borderId="18" xfId="0" applyFont="1" applyBorder="1" applyAlignment="1">
      <alignment horizontal="justify" vertical="center" wrapText="1"/>
    </xf>
    <xf numFmtId="0" fontId="109" fillId="0" borderId="19" xfId="0" applyFont="1" applyBorder="1" applyAlignment="1">
      <alignment horizontal="justify" vertical="center" wrapText="1"/>
    </xf>
    <xf numFmtId="0" fontId="109" fillId="0" borderId="20" xfId="0" applyFont="1" applyBorder="1" applyAlignment="1">
      <alignment horizontal="justify" vertical="center" wrapText="1"/>
    </xf>
    <xf numFmtId="0" fontId="109" fillId="0" borderId="10" xfId="0" applyFont="1" applyBorder="1" applyAlignment="1">
      <alignment horizontal="justify" vertical="center"/>
    </xf>
    <xf numFmtId="0" fontId="109" fillId="0" borderId="19" xfId="0" applyFont="1" applyBorder="1" applyAlignment="1">
      <alignment horizontal="justify" vertical="center"/>
    </xf>
    <xf numFmtId="0" fontId="111" fillId="0" borderId="0" xfId="0" applyFont="1" applyAlignment="1">
      <alignment/>
    </xf>
    <xf numFmtId="0" fontId="109" fillId="0" borderId="21" xfId="0" applyFont="1" applyBorder="1" applyAlignment="1">
      <alignment horizontal="justify" vertical="center" wrapText="1"/>
    </xf>
    <xf numFmtId="0" fontId="109" fillId="0" borderId="22" xfId="0" applyFont="1" applyBorder="1" applyAlignment="1">
      <alignment horizontal="justify" vertical="center" wrapText="1"/>
    </xf>
    <xf numFmtId="0" fontId="23" fillId="0" borderId="0" xfId="59" applyFont="1" applyFill="1" applyBorder="1" applyAlignment="1">
      <alignment horizontal="left" vertical="center"/>
      <protection/>
    </xf>
    <xf numFmtId="0" fontId="18" fillId="33" borderId="23" xfId="53" applyFont="1" applyFill="1" applyBorder="1" applyAlignment="1">
      <alignment horizontal="center" vertical="center" wrapText="1"/>
      <protection/>
    </xf>
    <xf numFmtId="0" fontId="18" fillId="33" borderId="24" xfId="53" applyFont="1" applyFill="1" applyBorder="1" applyAlignment="1">
      <alignment horizontal="center" vertical="center" wrapText="1"/>
      <protection/>
    </xf>
    <xf numFmtId="0" fontId="18" fillId="0" borderId="25" xfId="53" applyFont="1" applyBorder="1" applyAlignment="1">
      <alignment wrapText="1"/>
      <protection/>
    </xf>
    <xf numFmtId="0" fontId="18" fillId="0" borderId="26" xfId="53" applyFont="1" applyBorder="1" applyAlignment="1">
      <alignment wrapText="1"/>
      <protection/>
    </xf>
    <xf numFmtId="0" fontId="35" fillId="0" borderId="27" xfId="53" applyFont="1" applyBorder="1" applyAlignment="1">
      <alignment horizontal="left" wrapText="1" indent="1"/>
      <protection/>
    </xf>
    <xf numFmtId="0" fontId="35" fillId="0" borderId="24" xfId="53" applyFont="1" applyBorder="1" applyAlignment="1">
      <alignment horizontal="left" wrapText="1" indent="1"/>
      <protection/>
    </xf>
    <xf numFmtId="0" fontId="19" fillId="0" borderId="28" xfId="53" applyFont="1" applyBorder="1" applyAlignment="1">
      <alignment horizontal="left" wrapText="1" indent="1"/>
      <protection/>
    </xf>
    <xf numFmtId="0" fontId="19" fillId="0" borderId="24" xfId="53" applyFont="1" applyBorder="1" applyAlignment="1">
      <alignment wrapText="1"/>
      <protection/>
    </xf>
    <xf numFmtId="0" fontId="19" fillId="0" borderId="28" xfId="53" applyFont="1" applyBorder="1" applyAlignment="1">
      <alignment wrapText="1"/>
      <protection/>
    </xf>
    <xf numFmtId="0" fontId="19" fillId="0" borderId="26" xfId="53" applyFont="1" applyBorder="1" applyAlignment="1">
      <alignment wrapText="1"/>
      <protection/>
    </xf>
    <xf numFmtId="0" fontId="35" fillId="0" borderId="26" xfId="53" applyFont="1" applyBorder="1" applyAlignment="1">
      <alignment horizontal="left" wrapText="1" indent="1"/>
      <protection/>
    </xf>
    <xf numFmtId="0" fontId="19" fillId="0" borderId="23" xfId="53" applyFont="1" applyBorder="1" applyAlignment="1">
      <alignment wrapText="1"/>
      <protection/>
    </xf>
    <xf numFmtId="0" fontId="37" fillId="0" borderId="28" xfId="53" applyFont="1" applyBorder="1" applyAlignment="1">
      <alignment wrapText="1"/>
      <protection/>
    </xf>
    <xf numFmtId="0" fontId="19" fillId="0" borderId="24" xfId="53" applyFont="1" applyBorder="1">
      <alignment/>
      <protection/>
    </xf>
    <xf numFmtId="0" fontId="35" fillId="0" borderId="24" xfId="53" applyFont="1" applyBorder="1" applyAlignment="1">
      <alignment horizontal="left" indent="1"/>
      <protection/>
    </xf>
    <xf numFmtId="0" fontId="37" fillId="0" borderId="28" xfId="53" applyFont="1" applyBorder="1" applyAlignment="1">
      <alignment horizontal="left" wrapText="1" indent="1"/>
      <protection/>
    </xf>
    <xf numFmtId="0" fontId="18" fillId="0" borderId="28" xfId="53" applyFont="1" applyBorder="1" applyAlignment="1">
      <alignment wrapText="1"/>
      <protection/>
    </xf>
    <xf numFmtId="0" fontId="18" fillId="0" borderId="24" xfId="53" applyFont="1" applyBorder="1" applyAlignment="1">
      <alignment wrapText="1"/>
      <protection/>
    </xf>
    <xf numFmtId="0" fontId="19" fillId="0" borderId="29" xfId="53" applyFont="1" applyBorder="1" applyAlignment="1">
      <alignment wrapText="1"/>
      <protection/>
    </xf>
    <xf numFmtId="0" fontId="19" fillId="0" borderId="24" xfId="53" applyFont="1" applyBorder="1" applyAlignment="1">
      <alignment horizontal="left" wrapText="1" indent="2"/>
      <protection/>
    </xf>
    <xf numFmtId="0" fontId="35" fillId="0" borderId="30" xfId="53" applyFont="1" applyBorder="1" applyAlignment="1">
      <alignment horizontal="left" wrapText="1" indent="1"/>
      <protection/>
    </xf>
    <xf numFmtId="0" fontId="19" fillId="0" borderId="31" xfId="53" applyFont="1" applyBorder="1" applyAlignment="1">
      <alignment horizontal="left" vertical="center" wrapText="1" indent="1"/>
      <protection/>
    </xf>
    <xf numFmtId="0" fontId="35" fillId="0" borderId="29" xfId="53" applyFont="1" applyBorder="1" applyAlignment="1">
      <alignment horizontal="left" wrapText="1" indent="1"/>
      <protection/>
    </xf>
    <xf numFmtId="0" fontId="18" fillId="0" borderId="25" xfId="53" applyFont="1" applyBorder="1" applyAlignment="1">
      <alignment vertical="center"/>
      <protection/>
    </xf>
    <xf numFmtId="0" fontId="18" fillId="0" borderId="28" xfId="53" applyFont="1" applyBorder="1" applyAlignment="1">
      <alignment vertical="center" wrapText="1"/>
      <protection/>
    </xf>
    <xf numFmtId="0" fontId="18" fillId="33" borderId="28" xfId="53" applyFont="1" applyFill="1" applyBorder="1" applyAlignment="1">
      <alignment horizontal="center" wrapText="1"/>
      <protection/>
    </xf>
    <xf numFmtId="0" fontId="18" fillId="33" borderId="24" xfId="53" applyFont="1" applyFill="1" applyBorder="1" applyAlignment="1">
      <alignment horizontal="center"/>
      <protection/>
    </xf>
    <xf numFmtId="0" fontId="18" fillId="33" borderId="24" xfId="53" applyFont="1" applyFill="1" applyBorder="1">
      <alignment/>
      <protection/>
    </xf>
    <xf numFmtId="0" fontId="18" fillId="0" borderId="25" xfId="53" applyFont="1" applyBorder="1">
      <alignment/>
      <protection/>
    </xf>
    <xf numFmtId="0" fontId="18" fillId="0" borderId="26" xfId="53" applyFont="1" applyBorder="1">
      <alignment/>
      <protection/>
    </xf>
    <xf numFmtId="0" fontId="19" fillId="0" borderId="26" xfId="53" applyFont="1" applyBorder="1" applyAlignment="1">
      <alignment horizontal="left" indent="3"/>
      <protection/>
    </xf>
    <xf numFmtId="0" fontId="19" fillId="0" borderId="27" xfId="53" applyFont="1" applyBorder="1">
      <alignment/>
      <protection/>
    </xf>
    <xf numFmtId="0" fontId="19" fillId="0" borderId="28" xfId="53" applyFont="1" applyBorder="1" applyAlignment="1">
      <alignment horizontal="left" indent="1"/>
      <protection/>
    </xf>
    <xf numFmtId="0" fontId="19" fillId="0" borderId="28" xfId="53" applyFont="1" applyBorder="1">
      <alignment/>
      <protection/>
    </xf>
    <xf numFmtId="0" fontId="19" fillId="0" borderId="25" xfId="53" applyFont="1" applyBorder="1" applyAlignment="1">
      <alignment horizontal="left" wrapText="1" indent="2"/>
      <protection/>
    </xf>
    <xf numFmtId="0" fontId="19" fillId="0" borderId="28" xfId="53" applyFont="1" applyBorder="1" applyAlignment="1">
      <alignment horizontal="left" wrapText="1" indent="2"/>
      <protection/>
    </xf>
    <xf numFmtId="0" fontId="37" fillId="0" borderId="25" xfId="53" applyFont="1" applyBorder="1" applyAlignment="1">
      <alignment wrapText="1"/>
      <protection/>
    </xf>
    <xf numFmtId="0" fontId="19" fillId="0" borderId="26" xfId="53" applyFont="1" applyBorder="1">
      <alignment/>
      <protection/>
    </xf>
    <xf numFmtId="0" fontId="37" fillId="0" borderId="29" xfId="53" applyFont="1" applyBorder="1" applyAlignment="1">
      <alignment wrapText="1"/>
      <protection/>
    </xf>
    <xf numFmtId="0" fontId="32" fillId="0" borderId="28" xfId="53" applyFont="1" applyBorder="1" applyAlignment="1">
      <alignment wrapText="1"/>
      <protection/>
    </xf>
    <xf numFmtId="0" fontId="32" fillId="0" borderId="24" xfId="53" applyFont="1" applyBorder="1">
      <alignment/>
      <protection/>
    </xf>
    <xf numFmtId="0" fontId="32" fillId="0" borderId="27" xfId="53" applyFont="1" applyBorder="1">
      <alignment/>
      <protection/>
    </xf>
    <xf numFmtId="0" fontId="18" fillId="0" borderId="24" xfId="53" applyFont="1" applyBorder="1" applyAlignment="1">
      <alignment vertical="center"/>
      <protection/>
    </xf>
    <xf numFmtId="0" fontId="19" fillId="0" borderId="24" xfId="53" applyFont="1" applyBorder="1" applyAlignment="1">
      <alignment vertical="center"/>
      <protection/>
    </xf>
    <xf numFmtId="0" fontId="19" fillId="0" borderId="26" xfId="53" applyFont="1" applyBorder="1" applyAlignment="1">
      <alignment horizontal="left" wrapText="1" indent="1"/>
      <protection/>
    </xf>
    <xf numFmtId="0" fontId="18" fillId="0" borderId="31" xfId="53" applyFont="1" applyBorder="1" applyAlignment="1">
      <alignment horizontal="left" wrapText="1" indent="1"/>
      <protection/>
    </xf>
    <xf numFmtId="0" fontId="18" fillId="0" borderId="28" xfId="53" applyFont="1" applyBorder="1" applyAlignment="1">
      <alignment horizontal="left" wrapText="1" indent="1"/>
      <protection/>
    </xf>
    <xf numFmtId="0" fontId="19" fillId="0" borderId="31" xfId="53" applyFont="1" applyBorder="1" applyAlignment="1">
      <alignment vertical="center" wrapText="1"/>
      <protection/>
    </xf>
    <xf numFmtId="0" fontId="18" fillId="0" borderId="32" xfId="53" applyFont="1" applyBorder="1" applyAlignment="1">
      <alignment horizontal="left" wrapText="1" indent="1"/>
      <protection/>
    </xf>
    <xf numFmtId="0" fontId="19" fillId="0" borderId="30" xfId="53" applyFont="1" applyBorder="1">
      <alignment/>
      <protection/>
    </xf>
    <xf numFmtId="0" fontId="18" fillId="33" borderId="29" xfId="53" applyFont="1" applyFill="1" applyBorder="1" applyAlignment="1">
      <alignment horizontal="center" wrapText="1"/>
      <protection/>
    </xf>
    <xf numFmtId="0" fontId="18" fillId="33" borderId="27" xfId="53" applyFont="1" applyFill="1" applyBorder="1" applyAlignment="1">
      <alignment horizontal="center" wrapText="1"/>
      <protection/>
    </xf>
    <xf numFmtId="0" fontId="18" fillId="33" borderId="27" xfId="53" applyFont="1" applyFill="1" applyBorder="1" applyAlignment="1">
      <alignment wrapText="1"/>
      <protection/>
    </xf>
    <xf numFmtId="0" fontId="13" fillId="0" borderId="10" xfId="59" applyFont="1" applyFill="1" applyBorder="1" applyAlignment="1">
      <alignment vertical="center" wrapText="1"/>
      <protection/>
    </xf>
    <xf numFmtId="4" fontId="22" fillId="0" borderId="10" xfId="59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39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21" fillId="0" borderId="0" xfId="55" applyFont="1" applyAlignment="1">
      <alignment horizontal="right"/>
      <protection/>
    </xf>
    <xf numFmtId="0" fontId="21" fillId="33" borderId="10" xfId="57" applyFont="1" applyFill="1" applyBorder="1" applyAlignment="1" applyProtection="1">
      <alignment horizontal="centerContinuous" vertical="center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0" fontId="41" fillId="0" borderId="10" xfId="57" applyFont="1" applyBorder="1" applyAlignment="1" applyProtection="1">
      <alignment horizontal="center" wrapText="1"/>
      <protection/>
    </xf>
    <xf numFmtId="0" fontId="41" fillId="0" borderId="10" xfId="57" applyFont="1" applyBorder="1" applyAlignment="1" applyProtection="1">
      <alignment horizontal="center" vertical="center" wrapText="1"/>
      <protection/>
    </xf>
    <xf numFmtId="3" fontId="41" fillId="0" borderId="10" xfId="57" applyNumberFormat="1" applyFont="1" applyBorder="1" applyAlignment="1" applyProtection="1">
      <alignment horizontal="center" wrapText="1"/>
      <protection/>
    </xf>
    <xf numFmtId="0" fontId="41" fillId="0" borderId="10" xfId="55" applyFont="1" applyBorder="1" applyAlignment="1">
      <alignment horizontal="center" vertical="center"/>
      <protection/>
    </xf>
    <xf numFmtId="0" fontId="13" fillId="0" borderId="10" xfId="57" applyFont="1" applyBorder="1" applyAlignment="1" applyProtection="1">
      <alignment horizontal="center"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vertical="center"/>
      <protection/>
    </xf>
    <xf numFmtId="3" fontId="13" fillId="0" borderId="10" xfId="57" applyNumberFormat="1" applyFont="1" applyBorder="1" applyAlignment="1" applyProtection="1">
      <alignment vertical="center"/>
      <protection locked="0"/>
    </xf>
    <xf numFmtId="4" fontId="13" fillId="0" borderId="10" xfId="57" applyNumberFormat="1" applyFont="1" applyBorder="1" applyAlignment="1" applyProtection="1">
      <alignment vertical="center"/>
      <protection locked="0"/>
    </xf>
    <xf numFmtId="0" fontId="2" fillId="0" borderId="10" xfId="55" applyFont="1" applyBorder="1">
      <alignment/>
      <protection/>
    </xf>
    <xf numFmtId="0" fontId="40" fillId="0" borderId="10" xfId="57" applyFont="1" applyBorder="1" applyAlignment="1" applyProtection="1">
      <alignment horizontal="center" vertical="center"/>
      <protection/>
    </xf>
    <xf numFmtId="0" fontId="40" fillId="0" borderId="10" xfId="57" applyFont="1" applyBorder="1" applyAlignment="1" applyProtection="1">
      <alignment vertical="center" wrapText="1"/>
      <protection/>
    </xf>
    <xf numFmtId="3" fontId="42" fillId="0" borderId="10" xfId="57" applyNumberFormat="1" applyFont="1" applyBorder="1" applyAlignment="1" applyProtection="1">
      <alignment vertical="center"/>
      <protection/>
    </xf>
    <xf numFmtId="4" fontId="42" fillId="0" borderId="10" xfId="57" applyNumberFormat="1" applyFont="1" applyBorder="1" applyProtection="1">
      <alignment/>
      <protection/>
    </xf>
    <xf numFmtId="3" fontId="42" fillId="0" borderId="10" xfId="57" applyNumberFormat="1" applyFont="1" applyBorder="1" applyAlignment="1" applyProtection="1">
      <alignment horizontal="center" vertical="center"/>
      <protection/>
    </xf>
    <xf numFmtId="0" fontId="42" fillId="0" borderId="33" xfId="57" applyFont="1" applyBorder="1" applyAlignment="1" applyProtection="1">
      <alignment horizontal="center"/>
      <protection/>
    </xf>
    <xf numFmtId="0" fontId="40" fillId="0" borderId="33" xfId="57" applyFont="1" applyBorder="1" applyAlignment="1" applyProtection="1">
      <alignment horizontal="center"/>
      <protection/>
    </xf>
    <xf numFmtId="3" fontId="42" fillId="0" borderId="33" xfId="57" applyNumberFormat="1" applyFont="1" applyBorder="1" applyAlignment="1" applyProtection="1">
      <alignment vertical="center"/>
      <protection/>
    </xf>
    <xf numFmtId="4" fontId="42" fillId="0" borderId="33" xfId="57" applyNumberFormat="1" applyFont="1" applyBorder="1" applyProtection="1">
      <alignment/>
      <protection/>
    </xf>
    <xf numFmtId="0" fontId="2" fillId="0" borderId="33" xfId="55" applyFont="1" applyBorder="1">
      <alignment/>
      <protection/>
    </xf>
    <xf numFmtId="0" fontId="42" fillId="0" borderId="0" xfId="57" applyFont="1" applyBorder="1" applyAlignment="1" applyProtection="1">
      <alignment horizontal="center"/>
      <protection/>
    </xf>
    <xf numFmtId="0" fontId="40" fillId="0" borderId="0" xfId="57" applyFont="1" applyBorder="1" applyAlignment="1" applyProtection="1">
      <alignment horizontal="center"/>
      <protection/>
    </xf>
    <xf numFmtId="3" fontId="42" fillId="0" borderId="0" xfId="57" applyNumberFormat="1" applyFont="1" applyBorder="1" applyAlignment="1" applyProtection="1">
      <alignment vertical="center"/>
      <protection/>
    </xf>
    <xf numFmtId="4" fontId="42" fillId="0" borderId="0" xfId="57" applyNumberFormat="1" applyFont="1" applyBorder="1" applyProtection="1">
      <alignment/>
      <protection/>
    </xf>
    <xf numFmtId="0" fontId="2" fillId="0" borderId="0" xfId="55" applyFont="1" applyBorder="1">
      <alignment/>
      <protection/>
    </xf>
    <xf numFmtId="0" fontId="10" fillId="0" borderId="0" xfId="55" applyFont="1" applyAlignment="1">
      <alignment/>
      <protection/>
    </xf>
    <xf numFmtId="0" fontId="2" fillId="0" borderId="0" xfId="55" applyFont="1">
      <alignment/>
      <protection/>
    </xf>
    <xf numFmtId="0" fontId="109" fillId="0" borderId="19" xfId="0" applyFont="1" applyBorder="1" applyAlignment="1">
      <alignment horizontal="center" vertical="center" wrapText="1"/>
    </xf>
    <xf numFmtId="0" fontId="109" fillId="0" borderId="34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 wrapText="1"/>
    </xf>
    <xf numFmtId="0" fontId="109" fillId="0" borderId="35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09" fillId="0" borderId="36" xfId="0" applyFont="1" applyBorder="1" applyAlignment="1">
      <alignment horizontal="justify" vertical="center" wrapText="1"/>
    </xf>
    <xf numFmtId="0" fontId="109" fillId="0" borderId="10" xfId="0" applyFont="1" applyBorder="1" applyAlignment="1">
      <alignment horizontal="justify" vertical="center" wrapText="1"/>
    </xf>
    <xf numFmtId="0" fontId="109" fillId="0" borderId="37" xfId="0" applyFont="1" applyBorder="1" applyAlignment="1">
      <alignment horizontal="justify" vertical="center" wrapText="1"/>
    </xf>
    <xf numFmtId="0" fontId="18" fillId="0" borderId="29" xfId="58" applyFont="1" applyBorder="1" applyAlignment="1">
      <alignment vertical="top"/>
      <protection/>
    </xf>
    <xf numFmtId="0" fontId="18" fillId="0" borderId="27" xfId="58" applyFont="1" applyBorder="1" applyAlignment="1">
      <alignment vertical="top"/>
      <protection/>
    </xf>
    <xf numFmtId="0" fontId="19" fillId="0" borderId="28" xfId="58" applyFont="1" applyBorder="1" applyAlignment="1">
      <alignment vertical="top"/>
      <protection/>
    </xf>
    <xf numFmtId="0" fontId="18" fillId="0" borderId="24" xfId="58" applyFont="1" applyBorder="1" applyAlignment="1">
      <alignment vertical="top"/>
      <protection/>
    </xf>
    <xf numFmtId="0" fontId="19" fillId="0" borderId="24" xfId="58" applyFont="1" applyBorder="1" applyAlignment="1">
      <alignment vertical="top"/>
      <protection/>
    </xf>
    <xf numFmtId="0" fontId="19" fillId="0" borderId="24" xfId="58" applyFont="1" applyBorder="1" applyAlignment="1">
      <alignment vertical="top" wrapText="1"/>
      <protection/>
    </xf>
    <xf numFmtId="0" fontId="18" fillId="0" borderId="28" xfId="58" applyFont="1" applyBorder="1" applyAlignment="1">
      <alignment vertical="top"/>
      <protection/>
    </xf>
    <xf numFmtId="0" fontId="19" fillId="0" borderId="28" xfId="58" applyFont="1" applyBorder="1" applyAlignment="1">
      <alignment vertical="top" wrapText="1"/>
      <protection/>
    </xf>
    <xf numFmtId="0" fontId="19" fillId="0" borderId="28" xfId="58" applyFont="1" applyBorder="1" applyAlignment="1">
      <alignment horizontal="center" vertical="top" wrapText="1"/>
      <protection/>
    </xf>
    <xf numFmtId="0" fontId="19" fillId="0" borderId="29" xfId="58" applyFont="1" applyBorder="1" applyAlignment="1">
      <alignment vertical="top" wrapText="1"/>
      <protection/>
    </xf>
    <xf numFmtId="0" fontId="19" fillId="0" borderId="0" xfId="58" applyFont="1">
      <alignment/>
      <protection/>
    </xf>
    <xf numFmtId="0" fontId="19" fillId="0" borderId="24" xfId="58" applyFont="1" applyFill="1" applyBorder="1" applyAlignment="1">
      <alignment vertical="top"/>
      <protection/>
    </xf>
    <xf numFmtId="0" fontId="19" fillId="0" borderId="24" xfId="58" applyFont="1" applyFill="1" applyBorder="1" applyAlignment="1">
      <alignment vertical="top" wrapText="1"/>
      <protection/>
    </xf>
    <xf numFmtId="0" fontId="109" fillId="0" borderId="17" xfId="0" applyFont="1" applyBorder="1" applyAlignment="1">
      <alignment horizontal="justify" vertical="center" wrapText="1"/>
    </xf>
    <xf numFmtId="0" fontId="109" fillId="0" borderId="38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09" fillId="0" borderId="39" xfId="0" applyFont="1" applyBorder="1" applyAlignment="1">
      <alignment horizontal="justify" vertical="center" wrapText="1"/>
    </xf>
    <xf numFmtId="0" fontId="109" fillId="0" borderId="40" xfId="0" applyFont="1" applyBorder="1" applyAlignment="1">
      <alignment horizontal="justify" vertical="center" wrapText="1"/>
    </xf>
    <xf numFmtId="0" fontId="109" fillId="0" borderId="18" xfId="0" applyFont="1" applyBorder="1" applyAlignment="1">
      <alignment horizontal="justify" vertical="center"/>
    </xf>
    <xf numFmtId="0" fontId="109" fillId="0" borderId="22" xfId="0" applyFont="1" applyBorder="1" applyAlignment="1">
      <alignment horizontal="justify" vertical="center"/>
    </xf>
    <xf numFmtId="0" fontId="109" fillId="0" borderId="41" xfId="0" applyFont="1" applyBorder="1" applyAlignment="1">
      <alignment horizontal="justify" vertical="center" wrapText="1"/>
    </xf>
    <xf numFmtId="0" fontId="109" fillId="0" borderId="42" xfId="0" applyFont="1" applyBorder="1" applyAlignment="1">
      <alignment horizontal="justify" vertical="center" wrapText="1"/>
    </xf>
    <xf numFmtId="0" fontId="109" fillId="0" borderId="4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justify"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4" fillId="34" borderId="10" xfId="0" applyFont="1" applyFill="1" applyBorder="1" applyAlignment="1">
      <alignment wrapText="1"/>
    </xf>
    <xf numFmtId="0" fontId="114" fillId="34" borderId="35" xfId="0" applyFont="1" applyFill="1" applyBorder="1" applyAlignment="1">
      <alignment wrapText="1"/>
    </xf>
    <xf numFmtId="0" fontId="115" fillId="34" borderId="35" xfId="0" applyFont="1" applyFill="1" applyBorder="1" applyAlignment="1">
      <alignment horizontal="right" wrapText="1"/>
    </xf>
    <xf numFmtId="0" fontId="115" fillId="34" borderId="20" xfId="0" applyFont="1" applyFill="1" applyBorder="1" applyAlignment="1">
      <alignment horizontal="right" wrapText="1"/>
    </xf>
    <xf numFmtId="0" fontId="116" fillId="0" borderId="0" xfId="0" applyFont="1" applyAlignment="1">
      <alignment horizontal="justify"/>
    </xf>
    <xf numFmtId="0" fontId="115" fillId="34" borderId="10" xfId="0" applyFont="1" applyFill="1" applyBorder="1" applyAlignment="1">
      <alignment horizontal="center" wrapText="1"/>
    </xf>
    <xf numFmtId="0" fontId="115" fillId="34" borderId="19" xfId="0" applyFont="1" applyFill="1" applyBorder="1" applyAlignment="1">
      <alignment horizontal="center" wrapText="1"/>
    </xf>
    <xf numFmtId="0" fontId="117" fillId="0" borderId="0" xfId="0" applyFont="1" applyAlignment="1">
      <alignment/>
    </xf>
    <xf numFmtId="0" fontId="109" fillId="0" borderId="4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9" fillId="0" borderId="45" xfId="0" applyFont="1" applyBorder="1" applyAlignment="1">
      <alignment horizontal="center" vertical="center" wrapText="1"/>
    </xf>
    <xf numFmtId="0" fontId="109" fillId="0" borderId="41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center" vertical="center" wrapText="1"/>
    </xf>
    <xf numFmtId="0" fontId="109" fillId="0" borderId="43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center" vertical="center" wrapText="1"/>
    </xf>
    <xf numFmtId="0" fontId="109" fillId="0" borderId="38" xfId="0" applyFont="1" applyBorder="1" applyAlignment="1">
      <alignment horizontal="center" vertical="center" wrapText="1"/>
    </xf>
    <xf numFmtId="0" fontId="109" fillId="0" borderId="46" xfId="0" applyFont="1" applyBorder="1" applyAlignment="1">
      <alignment horizontal="justify" vertical="center" wrapText="1"/>
    </xf>
    <xf numFmtId="0" fontId="109" fillId="0" borderId="47" xfId="0" applyFont="1" applyBorder="1" applyAlignment="1">
      <alignment horizontal="justify" vertical="center" wrapText="1"/>
    </xf>
    <xf numFmtId="0" fontId="0" fillId="0" borderId="48" xfId="0" applyBorder="1" applyAlignment="1">
      <alignment/>
    </xf>
    <xf numFmtId="0" fontId="0" fillId="0" borderId="37" xfId="0" applyBorder="1" applyAlignment="1">
      <alignment/>
    </xf>
    <xf numFmtId="0" fontId="0" fillId="0" borderId="49" xfId="0" applyBorder="1" applyAlignment="1">
      <alignment/>
    </xf>
    <xf numFmtId="0" fontId="109" fillId="0" borderId="50" xfId="0" applyFont="1" applyBorder="1" applyAlignment="1">
      <alignment horizontal="justify" vertical="center" wrapText="1"/>
    </xf>
    <xf numFmtId="0" fontId="109" fillId="0" borderId="51" xfId="0" applyFont="1" applyBorder="1" applyAlignment="1">
      <alignment horizontal="justify" vertical="center" wrapText="1"/>
    </xf>
    <xf numFmtId="0" fontId="109" fillId="0" borderId="52" xfId="0" applyFont="1" applyBorder="1" applyAlignment="1">
      <alignment horizontal="justify" vertical="center" wrapText="1"/>
    </xf>
    <xf numFmtId="0" fontId="109" fillId="0" borderId="17" xfId="0" applyFont="1" applyBorder="1" applyAlignment="1">
      <alignment horizontal="center" vertical="center"/>
    </xf>
    <xf numFmtId="0" fontId="109" fillId="0" borderId="38" xfId="0" applyFont="1" applyBorder="1" applyAlignment="1">
      <alignment horizontal="center" vertical="center"/>
    </xf>
    <xf numFmtId="0" fontId="109" fillId="0" borderId="35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09" fillId="0" borderId="17" xfId="0" applyFont="1" applyBorder="1" applyAlignment="1">
      <alignment horizontal="justify" vertical="center"/>
    </xf>
    <xf numFmtId="0" fontId="114" fillId="34" borderId="17" xfId="0" applyFont="1" applyFill="1" applyBorder="1" applyAlignment="1">
      <alignment wrapText="1"/>
    </xf>
    <xf numFmtId="0" fontId="115" fillId="34" borderId="17" xfId="0" applyFont="1" applyFill="1" applyBorder="1" applyAlignment="1">
      <alignment horizontal="center" wrapText="1"/>
    </xf>
    <xf numFmtId="0" fontId="115" fillId="34" borderId="38" xfId="0" applyFont="1" applyFill="1" applyBorder="1" applyAlignment="1">
      <alignment horizontal="center" wrapText="1"/>
    </xf>
    <xf numFmtId="0" fontId="115" fillId="34" borderId="18" xfId="0" applyFont="1" applyFill="1" applyBorder="1" applyAlignment="1">
      <alignment horizontal="center" wrapText="1"/>
    </xf>
    <xf numFmtId="0" fontId="115" fillId="34" borderId="2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4" fillId="34" borderId="10" xfId="0" applyFont="1" applyFill="1" applyBorder="1" applyAlignment="1">
      <alignment vertical="center" wrapText="1"/>
    </xf>
    <xf numFmtId="0" fontId="111" fillId="0" borderId="17" xfId="0" applyFont="1" applyBorder="1" applyAlignment="1">
      <alignment wrapText="1"/>
    </xf>
    <xf numFmtId="0" fontId="118" fillId="0" borderId="42" xfId="0" applyFont="1" applyBorder="1" applyAlignment="1">
      <alignment horizontal="center" vertical="center" wrapText="1"/>
    </xf>
    <xf numFmtId="0" fontId="118" fillId="0" borderId="43" xfId="0" applyFont="1" applyBorder="1" applyAlignment="1">
      <alignment horizontal="center" vertical="center" wrapText="1"/>
    </xf>
    <xf numFmtId="0" fontId="118" fillId="0" borderId="17" xfId="0" applyFont="1" applyBorder="1" applyAlignment="1">
      <alignment horizontal="justify" vertical="center" wrapText="1"/>
    </xf>
    <xf numFmtId="0" fontId="118" fillId="0" borderId="10" xfId="0" applyFont="1" applyBorder="1" applyAlignment="1">
      <alignment horizontal="justify" vertical="center" wrapText="1"/>
    </xf>
    <xf numFmtId="0" fontId="118" fillId="0" borderId="35" xfId="0" applyFont="1" applyBorder="1" applyAlignment="1">
      <alignment horizontal="justify" vertical="center" wrapText="1"/>
    </xf>
    <xf numFmtId="0" fontId="109" fillId="0" borderId="35" xfId="0" applyFont="1" applyBorder="1" applyAlignment="1">
      <alignment horizontal="center" vertical="center" wrapText="1"/>
    </xf>
    <xf numFmtId="0" fontId="109" fillId="0" borderId="41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justify" vertical="center" wrapText="1"/>
    </xf>
    <xf numFmtId="0" fontId="109" fillId="0" borderId="17" xfId="0" applyFont="1" applyBorder="1" applyAlignment="1">
      <alignment horizontal="justify" vertical="center" wrapText="1"/>
    </xf>
    <xf numFmtId="0" fontId="109" fillId="0" borderId="18" xfId="0" applyFont="1" applyBorder="1" applyAlignment="1">
      <alignment horizontal="justify" vertical="center" wrapText="1"/>
    </xf>
    <xf numFmtId="0" fontId="12" fillId="0" borderId="0" xfId="52" applyFont="1" applyAlignment="1">
      <alignment horizontal="center"/>
      <protection/>
    </xf>
    <xf numFmtId="0" fontId="109" fillId="0" borderId="18" xfId="0" applyFont="1" applyBorder="1" applyAlignment="1">
      <alignment horizontal="center" vertical="center" wrapText="1"/>
    </xf>
    <xf numFmtId="0" fontId="109" fillId="0" borderId="22" xfId="0" applyFont="1" applyBorder="1" applyAlignment="1">
      <alignment horizontal="center" vertical="center" wrapText="1"/>
    </xf>
    <xf numFmtId="0" fontId="109" fillId="0" borderId="48" xfId="0" applyFont="1" applyBorder="1" applyAlignment="1">
      <alignment horizontal="center" vertical="center" wrapText="1"/>
    </xf>
    <xf numFmtId="0" fontId="109" fillId="0" borderId="53" xfId="0" applyFont="1" applyBorder="1" applyAlignment="1">
      <alignment horizontal="center" vertical="center" wrapText="1"/>
    </xf>
    <xf numFmtId="0" fontId="109" fillId="0" borderId="37" xfId="0" applyFont="1" applyBorder="1" applyAlignment="1">
      <alignment horizontal="center" vertical="center" wrapText="1"/>
    </xf>
    <xf numFmtId="0" fontId="109" fillId="0" borderId="49" xfId="0" applyFont="1" applyBorder="1" applyAlignment="1">
      <alignment horizontal="center" vertical="center" wrapText="1"/>
    </xf>
    <xf numFmtId="0" fontId="109" fillId="0" borderId="51" xfId="0" applyFont="1" applyBorder="1" applyAlignment="1">
      <alignment horizontal="center" vertical="center" wrapText="1"/>
    </xf>
    <xf numFmtId="0" fontId="109" fillId="0" borderId="54" xfId="0" applyFont="1" applyBorder="1" applyAlignment="1">
      <alignment horizontal="justify" vertical="center" wrapText="1"/>
    </xf>
    <xf numFmtId="0" fontId="109" fillId="0" borderId="12" xfId="0" applyFont="1" applyBorder="1" applyAlignment="1">
      <alignment horizontal="justify" vertical="center" wrapText="1"/>
    </xf>
    <xf numFmtId="0" fontId="109" fillId="0" borderId="11" xfId="0" applyFont="1" applyBorder="1" applyAlignment="1">
      <alignment horizontal="justify" vertical="center" wrapText="1"/>
    </xf>
    <xf numFmtId="0" fontId="109" fillId="0" borderId="42" xfId="0" applyFont="1" applyBorder="1" applyAlignment="1">
      <alignment horizontal="center" vertical="center"/>
    </xf>
    <xf numFmtId="0" fontId="109" fillId="0" borderId="55" xfId="0" applyFont="1" applyBorder="1" applyAlignment="1">
      <alignment horizontal="justify" vertical="center" wrapText="1"/>
    </xf>
    <xf numFmtId="0" fontId="119" fillId="0" borderId="37" xfId="0" applyFont="1" applyBorder="1" applyAlignment="1">
      <alignment horizontal="justify" vertical="center" wrapText="1"/>
    </xf>
    <xf numFmtId="0" fontId="109" fillId="0" borderId="35" xfId="0" applyFont="1" applyBorder="1" applyAlignment="1">
      <alignment horizontal="justify" vertical="center"/>
    </xf>
    <xf numFmtId="0" fontId="109" fillId="0" borderId="20" xfId="0" applyFont="1" applyBorder="1" applyAlignment="1">
      <alignment horizontal="justify" vertical="center"/>
    </xf>
    <xf numFmtId="0" fontId="109" fillId="0" borderId="55" xfId="0" applyFont="1" applyBorder="1" applyAlignment="1">
      <alignment horizontal="center" vertical="center" wrapText="1"/>
    </xf>
    <xf numFmtId="0" fontId="109" fillId="0" borderId="56" xfId="0" applyFont="1" applyBorder="1" applyAlignment="1">
      <alignment horizontal="center" vertical="center" wrapText="1"/>
    </xf>
    <xf numFmtId="0" fontId="114" fillId="34" borderId="42" xfId="0" applyFont="1" applyFill="1" applyBorder="1" applyAlignment="1">
      <alignment horizontal="center" wrapText="1"/>
    </xf>
    <xf numFmtId="0" fontId="114" fillId="34" borderId="43" xfId="0" applyFont="1" applyFill="1" applyBorder="1" applyAlignment="1">
      <alignment horizontal="center" wrapText="1"/>
    </xf>
    <xf numFmtId="0" fontId="109" fillId="34" borderId="57" xfId="0" applyFont="1" applyFill="1" applyBorder="1" applyAlignment="1">
      <alignment horizontal="center" vertical="center" wrapText="1"/>
    </xf>
    <xf numFmtId="0" fontId="109" fillId="34" borderId="43" xfId="0" applyFont="1" applyFill="1" applyBorder="1" applyAlignment="1">
      <alignment horizontal="center" vertical="center" wrapText="1"/>
    </xf>
    <xf numFmtId="0" fontId="109" fillId="0" borderId="43" xfId="0" applyFont="1" applyBorder="1" applyAlignment="1">
      <alignment horizontal="center" vertical="center"/>
    </xf>
    <xf numFmtId="0" fontId="109" fillId="0" borderId="57" xfId="0" applyFont="1" applyBorder="1" applyAlignment="1">
      <alignment horizontal="justify" vertical="center" wrapText="1"/>
    </xf>
    <xf numFmtId="0" fontId="114" fillId="34" borderId="35" xfId="0" applyFont="1" applyFill="1" applyBorder="1" applyAlignment="1">
      <alignment horizontal="center" wrapText="1"/>
    </xf>
    <xf numFmtId="0" fontId="114" fillId="34" borderId="20" xfId="0" applyFont="1" applyFill="1" applyBorder="1" applyAlignment="1">
      <alignment horizontal="center" wrapText="1"/>
    </xf>
    <xf numFmtId="0" fontId="114" fillId="34" borderId="34" xfId="0" applyFont="1" applyFill="1" applyBorder="1" applyAlignment="1">
      <alignment horizontal="center" vertical="center" wrapText="1"/>
    </xf>
    <xf numFmtId="0" fontId="114" fillId="34" borderId="58" xfId="0" applyFont="1" applyFill="1" applyBorder="1" applyAlignment="1">
      <alignment horizontal="center" vertical="center" wrapText="1"/>
    </xf>
    <xf numFmtId="0" fontId="114" fillId="34" borderId="45" xfId="0" applyFont="1" applyFill="1" applyBorder="1" applyAlignment="1">
      <alignment horizontal="center" vertical="center" wrapText="1"/>
    </xf>
    <xf numFmtId="0" fontId="114" fillId="34" borderId="44" xfId="0" applyFont="1" applyFill="1" applyBorder="1" applyAlignment="1">
      <alignment horizontal="center" vertical="center" wrapText="1"/>
    </xf>
    <xf numFmtId="0" fontId="111" fillId="0" borderId="35" xfId="0" applyFont="1" applyBorder="1" applyAlignment="1">
      <alignment wrapText="1"/>
    </xf>
    <xf numFmtId="0" fontId="16" fillId="0" borderId="0" xfId="59" applyFont="1" applyAlignment="1">
      <alignment vertical="center"/>
      <protection/>
    </xf>
    <xf numFmtId="0" fontId="12" fillId="0" borderId="0" xfId="52" applyFont="1" applyFill="1" applyAlignment="1">
      <alignment horizontal="center"/>
      <protection/>
    </xf>
    <xf numFmtId="0" fontId="2" fillId="0" borderId="0" xfId="55" applyFont="1" applyAlignment="1">
      <alignment horizontal="center" vertical="top"/>
      <protection/>
    </xf>
    <xf numFmtId="0" fontId="19" fillId="0" borderId="24" xfId="53" applyFont="1" applyFill="1" applyBorder="1" applyAlignment="1">
      <alignment wrapText="1"/>
      <protection/>
    </xf>
    <xf numFmtId="0" fontId="109" fillId="0" borderId="35" xfId="0" applyFont="1" applyBorder="1" applyAlignment="1">
      <alignment horizontal="center" vertical="center" wrapText="1"/>
    </xf>
    <xf numFmtId="0" fontId="109" fillId="0" borderId="20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justify" vertical="center" wrapText="1"/>
    </xf>
    <xf numFmtId="0" fontId="109" fillId="0" borderId="17" xfId="0" applyFont="1" applyBorder="1" applyAlignment="1">
      <alignment horizontal="justify" vertical="center" wrapText="1"/>
    </xf>
    <xf numFmtId="0" fontId="109" fillId="0" borderId="17" xfId="0" applyFont="1" applyBorder="1" applyAlignment="1">
      <alignment horizontal="justify" vertical="center" wrapText="1"/>
    </xf>
    <xf numFmtId="0" fontId="109" fillId="0" borderId="37" xfId="0" applyFont="1" applyBorder="1" applyAlignment="1">
      <alignment horizontal="center" vertical="center" wrapText="1"/>
    </xf>
    <xf numFmtId="0" fontId="109" fillId="0" borderId="18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justify" vertical="center" wrapText="1"/>
    </xf>
    <xf numFmtId="0" fontId="12" fillId="0" borderId="0" xfId="52" applyFont="1" applyAlignment="1">
      <alignment horizontal="left" wrapText="1"/>
      <protection/>
    </xf>
    <xf numFmtId="0" fontId="21" fillId="33" borderId="17" xfId="57" applyFont="1" applyFill="1" applyBorder="1" applyAlignment="1" applyProtection="1">
      <alignment horizontal="center" vertical="center" wrapText="1"/>
      <protection/>
    </xf>
    <xf numFmtId="0" fontId="12" fillId="0" borderId="0" xfId="52" applyFont="1" applyAlignment="1">
      <alignment horizontal="centerContinuous"/>
      <protection/>
    </xf>
    <xf numFmtId="0" fontId="14" fillId="0" borderId="0" xfId="52" applyFont="1" applyAlignment="1">
      <alignment horizontal="centerContinuous"/>
      <protection/>
    </xf>
    <xf numFmtId="0" fontId="11" fillId="0" borderId="0" xfId="55" applyFont="1" applyAlignment="1" applyProtection="1">
      <alignment/>
      <protection/>
    </xf>
    <xf numFmtId="0" fontId="2" fillId="0" borderId="0" xfId="55" applyProtection="1">
      <alignment/>
      <protection/>
    </xf>
    <xf numFmtId="0" fontId="11" fillId="0" borderId="0" xfId="55" applyFont="1" applyAlignment="1" applyProtection="1">
      <alignment horizontal="left"/>
      <protection/>
    </xf>
    <xf numFmtId="0" fontId="2" fillId="0" borderId="0" xfId="55" applyAlignment="1" applyProtection="1">
      <alignment horizontal="center"/>
      <protection/>
    </xf>
    <xf numFmtId="0" fontId="11" fillId="0" borderId="0" xfId="55" applyFont="1" applyAlignment="1" applyProtection="1">
      <alignment horizontal="centerContinuous" vertical="center"/>
      <protection/>
    </xf>
    <xf numFmtId="0" fontId="24" fillId="0" borderId="59" xfId="55" applyFont="1" applyBorder="1" applyAlignment="1" applyProtection="1">
      <alignment vertical="center"/>
      <protection/>
    </xf>
    <xf numFmtId="0" fontId="24" fillId="0" borderId="59" xfId="55" applyFont="1" applyBorder="1" applyAlignment="1" applyProtection="1">
      <alignment horizontal="right" vertical="center"/>
      <protection/>
    </xf>
    <xf numFmtId="0" fontId="21" fillId="33" borderId="60" xfId="55" applyFont="1" applyFill="1" applyBorder="1" applyAlignment="1" applyProtection="1">
      <alignment horizontal="center" vertical="center" wrapText="1"/>
      <protection/>
    </xf>
    <xf numFmtId="0" fontId="21" fillId="33" borderId="36" xfId="55" applyFont="1" applyFill="1" applyBorder="1" applyAlignment="1" applyProtection="1">
      <alignment horizontal="center" vertical="center" wrapText="1"/>
      <protection/>
    </xf>
    <xf numFmtId="0" fontId="21" fillId="33" borderId="21" xfId="55" applyFont="1" applyFill="1" applyBorder="1" applyAlignment="1" applyProtection="1">
      <alignment horizontal="center" vertical="center" wrapText="1"/>
      <protection/>
    </xf>
    <xf numFmtId="0" fontId="20" fillId="0" borderId="58" xfId="55" applyFont="1" applyBorder="1" applyAlignment="1" applyProtection="1">
      <alignment horizontal="center" wrapText="1"/>
      <protection/>
    </xf>
    <xf numFmtId="0" fontId="20" fillId="0" borderId="35" xfId="55" applyFont="1" applyBorder="1" applyAlignment="1" applyProtection="1">
      <alignment horizontal="center" wrapText="1"/>
      <protection/>
    </xf>
    <xf numFmtId="0" fontId="20" fillId="0" borderId="20" xfId="55" applyFont="1" applyBorder="1" applyAlignment="1" applyProtection="1">
      <alignment horizontal="center" wrapText="1"/>
      <protection/>
    </xf>
    <xf numFmtId="0" fontId="20" fillId="0" borderId="61" xfId="55" applyFont="1" applyBorder="1" applyAlignment="1" applyProtection="1">
      <alignment wrapText="1"/>
      <protection/>
    </xf>
    <xf numFmtId="0" fontId="20" fillId="0" borderId="62" xfId="55" applyFont="1" applyBorder="1" applyAlignment="1" applyProtection="1">
      <alignment wrapText="1"/>
      <protection/>
    </xf>
    <xf numFmtId="0" fontId="20" fillId="0" borderId="36" xfId="55" applyFont="1" applyBorder="1" applyAlignment="1" applyProtection="1">
      <alignment wrapText="1"/>
      <protection/>
    </xf>
    <xf numFmtId="3" fontId="20" fillId="0" borderId="36" xfId="55" applyNumberFormat="1" applyFont="1" applyBorder="1" applyAlignment="1" applyProtection="1">
      <alignment wrapText="1"/>
      <protection/>
    </xf>
    <xf numFmtId="3" fontId="20" fillId="0" borderId="21" xfId="55" applyNumberFormat="1" applyFont="1" applyBorder="1" applyProtection="1">
      <alignment/>
      <protection/>
    </xf>
    <xf numFmtId="0" fontId="20" fillId="0" borderId="48" xfId="55" applyFont="1" applyBorder="1" applyAlignment="1" applyProtection="1">
      <alignment wrapText="1"/>
      <protection/>
    </xf>
    <xf numFmtId="0" fontId="20" fillId="0" borderId="37" xfId="55" applyFont="1" applyBorder="1" applyAlignment="1" applyProtection="1">
      <alignment wrapText="1"/>
      <protection/>
    </xf>
    <xf numFmtId="0" fontId="20" fillId="0" borderId="18" xfId="55" applyFont="1" applyBorder="1" applyAlignment="1" applyProtection="1">
      <alignment wrapText="1"/>
      <protection/>
    </xf>
    <xf numFmtId="3" fontId="20" fillId="0" borderId="18" xfId="55" applyNumberFormat="1" applyFont="1" applyBorder="1" applyAlignment="1" applyProtection="1">
      <alignment wrapText="1"/>
      <protection/>
    </xf>
    <xf numFmtId="0" fontId="20" fillId="0" borderId="35" xfId="55" applyFont="1" applyBorder="1" applyAlignment="1" applyProtection="1">
      <alignment wrapText="1"/>
      <protection/>
    </xf>
    <xf numFmtId="3" fontId="20" fillId="0" borderId="35" xfId="55" applyNumberFormat="1" applyFont="1" applyBorder="1" applyAlignment="1" applyProtection="1">
      <alignment wrapText="1"/>
      <protection/>
    </xf>
    <xf numFmtId="0" fontId="24" fillId="0" borderId="63" xfId="55" applyFont="1" applyBorder="1" applyAlignment="1" applyProtection="1">
      <alignment horizontal="centerContinuous" vertical="center" wrapText="1"/>
      <protection/>
    </xf>
    <xf numFmtId="0" fontId="24" fillId="0" borderId="23" xfId="55" applyFont="1" applyBorder="1" applyAlignment="1" applyProtection="1">
      <alignment vertical="center" wrapText="1"/>
      <protection/>
    </xf>
    <xf numFmtId="0" fontId="24" fillId="0" borderId="64" xfId="55" applyFont="1" applyBorder="1" applyAlignment="1" applyProtection="1">
      <alignment wrapText="1"/>
      <protection/>
    </xf>
    <xf numFmtId="0" fontId="24" fillId="0" borderId="36" xfId="55" applyFont="1" applyBorder="1" applyAlignment="1" applyProtection="1">
      <alignment horizontal="right" wrapText="1"/>
      <protection/>
    </xf>
    <xf numFmtId="0" fontId="24" fillId="0" borderId="65" xfId="55" applyFont="1" applyBorder="1" applyAlignment="1" applyProtection="1">
      <alignment vertical="center" wrapText="1"/>
      <protection/>
    </xf>
    <xf numFmtId="0" fontId="24" fillId="0" borderId="24" xfId="55" applyFont="1" applyBorder="1" applyAlignment="1" applyProtection="1">
      <alignment vertical="center" wrapText="1"/>
      <protection/>
    </xf>
    <xf numFmtId="0" fontId="24" fillId="0" borderId="66" xfId="55" applyFont="1" applyBorder="1" applyAlignment="1" applyProtection="1">
      <alignment wrapText="1"/>
      <protection/>
    </xf>
    <xf numFmtId="0" fontId="24" fillId="0" borderId="35" xfId="55" applyFont="1" applyBorder="1" applyAlignment="1" applyProtection="1">
      <alignment horizontal="right" wrapText="1"/>
      <protection/>
    </xf>
    <xf numFmtId="0" fontId="2" fillId="0" borderId="0" xfId="55" applyFont="1" applyAlignment="1" applyProtection="1">
      <alignment/>
      <protection/>
    </xf>
    <xf numFmtId="0" fontId="2" fillId="0" borderId="0" xfId="55" applyFont="1" applyAlignment="1" applyProtection="1">
      <alignment horizontal="center"/>
      <protection/>
    </xf>
    <xf numFmtId="0" fontId="20" fillId="0" borderId="0" xfId="55" applyFont="1" applyAlignment="1" applyProtection="1">
      <alignment horizontal="center"/>
      <protection/>
    </xf>
    <xf numFmtId="0" fontId="20" fillId="0" borderId="0" xfId="55" applyFont="1" applyProtection="1">
      <alignment/>
      <protection/>
    </xf>
    <xf numFmtId="0" fontId="11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39" fillId="0" borderId="0" xfId="52" applyFont="1" applyProtection="1">
      <alignment/>
      <protection/>
    </xf>
    <xf numFmtId="0" fontId="11" fillId="0" borderId="0" xfId="52" applyFont="1" applyAlignment="1" applyProtection="1">
      <alignment horizontal="centerContinuous" vertical="center"/>
      <protection/>
    </xf>
    <xf numFmtId="0" fontId="18" fillId="33" borderId="64" xfId="52" applyFont="1" applyFill="1" applyBorder="1" applyAlignment="1" applyProtection="1">
      <alignment horizontal="centerContinuous" vertical="center" wrapText="1"/>
      <protection/>
    </xf>
    <xf numFmtId="0" fontId="18" fillId="33" borderId="36" xfId="52" applyFont="1" applyFill="1" applyBorder="1" applyAlignment="1" applyProtection="1">
      <alignment horizontal="center" vertical="center" wrapText="1"/>
      <protection/>
    </xf>
    <xf numFmtId="0" fontId="44" fillId="0" borderId="10" xfId="52" applyFont="1" applyFill="1" applyBorder="1" applyAlignment="1" applyProtection="1">
      <alignment horizontal="center" vertical="center" wrapText="1"/>
      <protection/>
    </xf>
    <xf numFmtId="0" fontId="44" fillId="0" borderId="19" xfId="55" applyFont="1" applyFill="1" applyBorder="1" applyAlignment="1" applyProtection="1">
      <alignment horizontal="center" vertical="center" wrapText="1"/>
      <protection/>
    </xf>
    <xf numFmtId="0" fontId="45" fillId="0" borderId="0" xfId="52" applyFont="1" applyFill="1" applyProtection="1">
      <alignment/>
      <protection/>
    </xf>
    <xf numFmtId="0" fontId="13" fillId="0" borderId="11" xfId="52" applyFont="1" applyBorder="1" applyAlignment="1" applyProtection="1">
      <alignment horizontal="center" vertical="center"/>
      <protection/>
    </xf>
    <xf numFmtId="0" fontId="41" fillId="0" borderId="10" xfId="52" applyFont="1" applyBorder="1" applyAlignment="1" applyProtection="1">
      <alignment horizontal="center" vertical="center"/>
      <protection/>
    </xf>
    <xf numFmtId="0" fontId="41" fillId="0" borderId="19" xfId="52" applyFont="1" applyBorder="1" applyAlignment="1" applyProtection="1">
      <alignment horizontal="right" vertical="center"/>
      <protection/>
    </xf>
    <xf numFmtId="0" fontId="13" fillId="0" borderId="10" xfId="52" applyFont="1" applyBorder="1" applyAlignment="1" applyProtection="1">
      <alignment horizontal="center" vertical="center"/>
      <protection/>
    </xf>
    <xf numFmtId="0" fontId="39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39" fillId="0" borderId="18" xfId="52" applyFont="1" applyBorder="1" applyAlignment="1" applyProtection="1">
      <alignment horizontal="center" vertical="center"/>
      <protection/>
    </xf>
    <xf numFmtId="0" fontId="41" fillId="0" borderId="18" xfId="52" applyFont="1" applyBorder="1" applyAlignment="1" applyProtection="1">
      <alignment horizontal="right" vertical="center"/>
      <protection/>
    </xf>
    <xf numFmtId="0" fontId="13" fillId="0" borderId="66" xfId="52" applyFont="1" applyBorder="1" applyAlignment="1" applyProtection="1">
      <alignment horizontal="center" vertical="center"/>
      <protection/>
    </xf>
    <xf numFmtId="0" fontId="41" fillId="0" borderId="35" xfId="52" applyFont="1" applyBorder="1" applyAlignment="1" applyProtection="1">
      <alignment horizontal="right" vertical="center"/>
      <protection/>
    </xf>
    <xf numFmtId="0" fontId="41" fillId="0" borderId="20" xfId="52" applyFont="1" applyBorder="1" applyAlignment="1" applyProtection="1">
      <alignment horizontal="right" vertical="center"/>
      <protection/>
    </xf>
    <xf numFmtId="0" fontId="13" fillId="0" borderId="0" xfId="52" applyFont="1" applyProtection="1">
      <alignment/>
      <protection/>
    </xf>
    <xf numFmtId="0" fontId="21" fillId="0" borderId="0" xfId="52" applyFont="1" applyAlignment="1" applyProtection="1">
      <alignment/>
      <protection/>
    </xf>
    <xf numFmtId="0" fontId="13" fillId="0" borderId="0" xfId="52" applyFont="1" applyAlignment="1" applyProtection="1">
      <alignment horizontal="centerContinuous"/>
      <protection/>
    </xf>
    <xf numFmtId="0" fontId="39" fillId="0" borderId="0" xfId="52" applyFont="1" applyAlignment="1" applyProtection="1">
      <alignment horizontal="center" wrapText="1"/>
      <protection/>
    </xf>
    <xf numFmtId="0" fontId="39" fillId="0" borderId="0" xfId="52" applyFont="1" applyAlignment="1" applyProtection="1">
      <alignment horizontal="left" wrapText="1"/>
      <protection/>
    </xf>
    <xf numFmtId="0" fontId="13" fillId="0" borderId="0" xfId="52" applyFont="1" applyAlignment="1" applyProtection="1">
      <alignment/>
      <protection/>
    </xf>
    <xf numFmtId="0" fontId="39" fillId="0" borderId="0" xfId="52" applyFont="1" applyAlignment="1" applyProtection="1">
      <alignment horizontal="centerContinuous" wrapText="1"/>
      <protection/>
    </xf>
    <xf numFmtId="0" fontId="13" fillId="0" borderId="0" xfId="52" applyFont="1" applyAlignment="1" applyProtection="1">
      <alignment horizontal="left"/>
      <protection/>
    </xf>
    <xf numFmtId="0" fontId="39" fillId="0" borderId="0" xfId="52" applyFont="1" applyAlignment="1" applyProtection="1">
      <alignment horizontal="center" vertical="center" wrapText="1"/>
      <protection/>
    </xf>
    <xf numFmtId="0" fontId="11" fillId="0" borderId="0" xfId="55" applyFont="1" applyFill="1" applyAlignment="1" applyProtection="1">
      <alignment horizontal="left"/>
      <protection/>
    </xf>
    <xf numFmtId="0" fontId="13" fillId="0" borderId="0" xfId="55" applyFont="1" applyAlignment="1" applyProtection="1">
      <alignment horizontal="center"/>
      <protection/>
    </xf>
    <xf numFmtId="0" fontId="11" fillId="0" borderId="0" xfId="55" applyFont="1" applyAlignment="1" applyProtection="1">
      <alignment horizontal="centerContinuous" vertical="center" wrapText="1"/>
      <protection/>
    </xf>
    <xf numFmtId="0" fontId="13" fillId="0" borderId="0" xfId="55" applyFont="1" applyProtection="1">
      <alignment/>
      <protection/>
    </xf>
    <xf numFmtId="0" fontId="13" fillId="0" borderId="0" xfId="55" applyFont="1" applyAlignment="1" applyProtection="1">
      <alignment horizontal="right"/>
      <protection/>
    </xf>
    <xf numFmtId="0" fontId="21" fillId="33" borderId="41" xfId="55" applyFont="1" applyFill="1" applyBorder="1" applyAlignment="1" applyProtection="1">
      <alignment vertical="center" wrapText="1"/>
      <protection/>
    </xf>
    <xf numFmtId="0" fontId="21" fillId="33" borderId="42" xfId="55" applyFont="1" applyFill="1" applyBorder="1" applyAlignment="1" applyProtection="1">
      <alignment horizontal="center" vertical="center" wrapText="1"/>
      <protection/>
    </xf>
    <xf numFmtId="0" fontId="21" fillId="33" borderId="43" xfId="55" applyFont="1" applyFill="1" applyBorder="1" applyAlignment="1" applyProtection="1">
      <alignment horizontal="center" vertical="center" wrapText="1"/>
      <protection/>
    </xf>
    <xf numFmtId="0" fontId="21" fillId="0" borderId="61" xfId="55" applyFont="1" applyBorder="1" applyAlignment="1" applyProtection="1">
      <alignment horizontal="center" vertical="center" wrapText="1"/>
      <protection/>
    </xf>
    <xf numFmtId="0" fontId="21" fillId="0" borderId="62" xfId="55" applyFont="1" applyBorder="1" applyAlignment="1" applyProtection="1">
      <alignment horizontal="center" vertical="center" wrapText="1"/>
      <protection/>
    </xf>
    <xf numFmtId="0" fontId="21" fillId="0" borderId="67" xfId="55" applyFont="1" applyBorder="1" applyAlignment="1" applyProtection="1">
      <alignment horizontal="center" vertical="center" wrapText="1"/>
      <protection/>
    </xf>
    <xf numFmtId="0" fontId="13" fillId="0" borderId="60" xfId="55" applyFont="1" applyBorder="1" applyAlignment="1" applyProtection="1">
      <alignment horizontal="center" vertical="center" wrapText="1"/>
      <protection/>
    </xf>
    <xf numFmtId="0" fontId="13" fillId="0" borderId="36" xfId="55" applyFont="1" applyBorder="1" applyAlignment="1" applyProtection="1">
      <alignment wrapText="1"/>
      <protection/>
    </xf>
    <xf numFmtId="3" fontId="13" fillId="0" borderId="36" xfId="55" applyNumberFormat="1" applyFont="1" applyBorder="1" applyAlignment="1" applyProtection="1">
      <alignment wrapText="1"/>
      <protection/>
    </xf>
    <xf numFmtId="3" fontId="13" fillId="0" borderId="21" xfId="55" applyNumberFormat="1" applyFont="1" applyBorder="1" applyAlignment="1" applyProtection="1">
      <alignment wrapText="1"/>
      <protection/>
    </xf>
    <xf numFmtId="0" fontId="13" fillId="0" borderId="34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wrapText="1"/>
      <protection/>
    </xf>
    <xf numFmtId="3" fontId="13" fillId="0" borderId="10" xfId="55" applyNumberFormat="1" applyFont="1" applyBorder="1" applyAlignment="1" applyProtection="1">
      <alignment wrapText="1"/>
      <protection/>
    </xf>
    <xf numFmtId="3" fontId="13" fillId="0" borderId="19" xfId="55" applyNumberFormat="1" applyFont="1" applyBorder="1" applyAlignment="1" applyProtection="1">
      <alignment wrapText="1"/>
      <protection/>
    </xf>
    <xf numFmtId="0" fontId="13" fillId="0" borderId="10" xfId="55" applyFont="1" applyBorder="1" applyAlignment="1" applyProtection="1">
      <alignment vertical="center" wrapText="1"/>
      <protection/>
    </xf>
    <xf numFmtId="0" fontId="13" fillId="0" borderId="44" xfId="55" applyFont="1" applyBorder="1" applyAlignment="1" applyProtection="1">
      <alignment horizontal="center" vertical="center" wrapText="1"/>
      <protection/>
    </xf>
    <xf numFmtId="0" fontId="13" fillId="0" borderId="18" xfId="55" applyFont="1" applyBorder="1" applyAlignment="1" applyProtection="1">
      <alignment wrapText="1"/>
      <protection/>
    </xf>
    <xf numFmtId="3" fontId="13" fillId="0" borderId="18" xfId="55" applyNumberFormat="1" applyFont="1" applyBorder="1" applyAlignment="1" applyProtection="1">
      <alignment wrapText="1"/>
      <protection/>
    </xf>
    <xf numFmtId="3" fontId="13" fillId="0" borderId="22" xfId="55" applyNumberFormat="1" applyFont="1" applyBorder="1" applyAlignment="1" applyProtection="1">
      <alignment wrapText="1"/>
      <protection/>
    </xf>
    <xf numFmtId="0" fontId="13" fillId="0" borderId="53" xfId="55" applyFont="1" applyBorder="1" applyAlignment="1" applyProtection="1">
      <alignment horizontal="center" vertical="center" wrapText="1"/>
      <protection/>
    </xf>
    <xf numFmtId="49" fontId="13" fillId="0" borderId="46" xfId="55" applyNumberFormat="1" applyFont="1" applyBorder="1" applyAlignment="1" applyProtection="1">
      <alignment wrapText="1"/>
      <protection/>
    </xf>
    <xf numFmtId="3" fontId="13" fillId="0" borderId="46" xfId="55" applyNumberFormat="1" applyFont="1" applyBorder="1" applyAlignment="1" applyProtection="1">
      <alignment wrapText="1"/>
      <protection/>
    </xf>
    <xf numFmtId="3" fontId="13" fillId="0" borderId="47" xfId="55" applyNumberFormat="1" applyFont="1" applyBorder="1" applyAlignment="1" applyProtection="1">
      <alignment wrapText="1"/>
      <protection/>
    </xf>
    <xf numFmtId="0" fontId="13" fillId="0" borderId="45" xfId="55" applyFont="1" applyBorder="1" applyAlignment="1" applyProtection="1">
      <alignment horizontal="center" vertical="center" wrapText="1"/>
      <protection/>
    </xf>
    <xf numFmtId="49" fontId="13" fillId="0" borderId="17" xfId="55" applyNumberFormat="1" applyFont="1" applyBorder="1" applyAlignment="1" applyProtection="1">
      <alignment wrapText="1"/>
      <protection/>
    </xf>
    <xf numFmtId="3" fontId="13" fillId="0" borderId="17" xfId="55" applyNumberFormat="1" applyFont="1" applyBorder="1" applyAlignment="1" applyProtection="1">
      <alignment wrapText="1"/>
      <protection/>
    </xf>
    <xf numFmtId="3" fontId="13" fillId="0" borderId="38" xfId="55" applyNumberFormat="1" applyFont="1" applyBorder="1" applyAlignment="1" applyProtection="1">
      <alignment wrapText="1"/>
      <protection/>
    </xf>
    <xf numFmtId="0" fontId="13" fillId="0" borderId="44" xfId="55" applyFont="1" applyFill="1" applyBorder="1" applyAlignment="1" applyProtection="1">
      <alignment horizontal="center" vertical="center" wrapText="1"/>
      <protection/>
    </xf>
    <xf numFmtId="0" fontId="13" fillId="0" borderId="18" xfId="55" applyFont="1" applyFill="1" applyBorder="1" applyAlignment="1" applyProtection="1">
      <alignment wrapText="1"/>
      <protection/>
    </xf>
    <xf numFmtId="3" fontId="13" fillId="0" borderId="18" xfId="55" applyNumberFormat="1" applyFont="1" applyFill="1" applyBorder="1" applyAlignment="1" applyProtection="1">
      <alignment wrapText="1"/>
      <protection/>
    </xf>
    <xf numFmtId="3" fontId="13" fillId="0" borderId="22" xfId="55" applyNumberFormat="1" applyFont="1" applyFill="1" applyBorder="1" applyAlignment="1" applyProtection="1">
      <alignment wrapText="1"/>
      <protection/>
    </xf>
    <xf numFmtId="0" fontId="2" fillId="0" borderId="0" xfId="55" applyFill="1" applyProtection="1">
      <alignment/>
      <protection/>
    </xf>
    <xf numFmtId="0" fontId="2" fillId="0" borderId="0" xfId="55" applyAlignment="1" applyProtection="1">
      <alignment wrapText="1"/>
      <protection/>
    </xf>
    <xf numFmtId="0" fontId="21" fillId="0" borderId="0" xfId="55" applyFont="1" applyFill="1" applyAlignment="1" applyProtection="1">
      <alignment/>
      <protection/>
    </xf>
    <xf numFmtId="0" fontId="12" fillId="0" borderId="0" xfId="55" applyFont="1" applyAlignment="1" applyProtection="1">
      <alignment wrapText="1"/>
      <protection/>
    </xf>
    <xf numFmtId="0" fontId="12" fillId="0" borderId="0" xfId="55" applyFont="1" applyAlignment="1" applyProtection="1">
      <alignment/>
      <protection/>
    </xf>
    <xf numFmtId="0" fontId="12" fillId="0" borderId="0" xfId="55" applyFont="1" applyProtection="1">
      <alignment/>
      <protection/>
    </xf>
    <xf numFmtId="0" fontId="10" fillId="0" borderId="0" xfId="55" applyFont="1">
      <alignment/>
      <protection/>
    </xf>
    <xf numFmtId="0" fontId="21" fillId="33" borderId="63" xfId="55" applyFont="1" applyFill="1" applyBorder="1" applyAlignment="1">
      <alignment vertical="center"/>
      <protection/>
    </xf>
    <xf numFmtId="0" fontId="21" fillId="33" borderId="68" xfId="55" applyFont="1" applyFill="1" applyBorder="1" applyAlignment="1">
      <alignment horizontal="centerContinuous" vertical="center"/>
      <protection/>
    </xf>
    <xf numFmtId="0" fontId="21" fillId="33" borderId="69" xfId="55" applyFont="1" applyFill="1" applyBorder="1" applyAlignment="1">
      <alignment horizontal="centerContinuous" vertical="center"/>
      <protection/>
    </xf>
    <xf numFmtId="0" fontId="21" fillId="33" borderId="64" xfId="55" applyFont="1" applyFill="1" applyBorder="1" applyAlignment="1">
      <alignment horizontal="centerContinuous" vertical="center"/>
      <protection/>
    </xf>
    <xf numFmtId="0" fontId="21" fillId="33" borderId="68" xfId="55" applyFont="1" applyFill="1" applyBorder="1" applyAlignment="1">
      <alignment vertical="center"/>
      <protection/>
    </xf>
    <xf numFmtId="0" fontId="21" fillId="33" borderId="69" xfId="55" applyFont="1" applyFill="1" applyBorder="1" applyAlignment="1">
      <alignment vertical="center"/>
      <protection/>
    </xf>
    <xf numFmtId="0" fontId="21" fillId="33" borderId="64" xfId="55" applyFont="1" applyFill="1" applyBorder="1" applyAlignment="1">
      <alignment vertical="center"/>
      <protection/>
    </xf>
    <xf numFmtId="0" fontId="21" fillId="33" borderId="65" xfId="55" applyFont="1" applyFill="1" applyBorder="1" applyAlignment="1">
      <alignment vertical="center"/>
      <protection/>
    </xf>
    <xf numFmtId="0" fontId="21" fillId="33" borderId="70" xfId="55" applyFont="1" applyFill="1" applyBorder="1" applyAlignment="1">
      <alignment horizontal="center" vertical="center" wrapText="1"/>
      <protection/>
    </xf>
    <xf numFmtId="0" fontId="21" fillId="33" borderId="37" xfId="55" applyFont="1" applyFill="1" applyBorder="1" applyAlignment="1">
      <alignment horizontal="center" vertical="center" wrapText="1"/>
      <protection/>
    </xf>
    <xf numFmtId="0" fontId="48" fillId="0" borderId="71" xfId="55" applyFont="1" applyBorder="1" applyAlignment="1">
      <alignment horizontal="center"/>
      <protection/>
    </xf>
    <xf numFmtId="0" fontId="44" fillId="0" borderId="17" xfId="55" applyFont="1" applyBorder="1" applyAlignment="1">
      <alignment horizontal="center" vertical="center" wrapText="1"/>
      <protection/>
    </xf>
    <xf numFmtId="0" fontId="44" fillId="0" borderId="50" xfId="55" applyFont="1" applyBorder="1" applyAlignment="1">
      <alignment horizontal="center" wrapText="1"/>
      <protection/>
    </xf>
    <xf numFmtId="0" fontId="44" fillId="0" borderId="17" xfId="55" applyFont="1" applyBorder="1" applyAlignment="1">
      <alignment horizontal="center" wrapText="1"/>
      <protection/>
    </xf>
    <xf numFmtId="0" fontId="48" fillId="0" borderId="17" xfId="55" applyFont="1" applyBorder="1" applyAlignment="1">
      <alignment horizontal="center"/>
      <protection/>
    </xf>
    <xf numFmtId="0" fontId="48" fillId="0" borderId="50" xfId="55" applyFont="1" applyBorder="1" applyAlignment="1">
      <alignment horizontal="center"/>
      <protection/>
    </xf>
    <xf numFmtId="0" fontId="48" fillId="0" borderId="38" xfId="55" applyFont="1" applyBorder="1" applyAlignment="1">
      <alignment horizontal="center"/>
      <protection/>
    </xf>
    <xf numFmtId="0" fontId="45" fillId="0" borderId="0" xfId="55" applyFont="1">
      <alignment/>
      <protection/>
    </xf>
    <xf numFmtId="0" fontId="2" fillId="0" borderId="72" xfId="55" applyBorder="1">
      <alignment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50" fillId="0" borderId="39" xfId="55" applyFont="1" applyBorder="1" applyAlignment="1">
      <alignment wrapText="1"/>
      <protection/>
    </xf>
    <xf numFmtId="0" fontId="10" fillId="0" borderId="72" xfId="55" applyFont="1" applyBorder="1" applyAlignment="1">
      <alignment vertical="center"/>
      <protection/>
    </xf>
    <xf numFmtId="0" fontId="49" fillId="0" borderId="10" xfId="55" applyFont="1" applyBorder="1" applyAlignment="1">
      <alignment vertical="center" wrapText="1"/>
      <protection/>
    </xf>
    <xf numFmtId="0" fontId="10" fillId="0" borderId="65" xfId="55" applyFont="1" applyBorder="1" applyAlignment="1">
      <alignment vertical="center"/>
      <protection/>
    </xf>
    <xf numFmtId="0" fontId="49" fillId="0" borderId="35" xfId="55" applyFont="1" applyBorder="1" applyAlignment="1">
      <alignment vertical="center" wrapText="1"/>
      <protection/>
    </xf>
    <xf numFmtId="0" fontId="10" fillId="0" borderId="0" xfId="55" applyFont="1" applyBorder="1">
      <alignment/>
      <protection/>
    </xf>
    <xf numFmtId="0" fontId="52" fillId="0" borderId="0" xfId="55" applyFont="1" applyBorder="1" applyAlignment="1">
      <alignment wrapText="1"/>
      <protection/>
    </xf>
    <xf numFmtId="0" fontId="50" fillId="0" borderId="0" xfId="55" applyFont="1" applyBorder="1" applyAlignment="1">
      <alignment wrapText="1"/>
      <protection/>
    </xf>
    <xf numFmtId="0" fontId="51" fillId="0" borderId="0" xfId="55" applyFont="1" applyBorder="1">
      <alignment/>
      <protection/>
    </xf>
    <xf numFmtId="0" fontId="21" fillId="0" borderId="0" xfId="55" applyFont="1" applyBorder="1" applyAlignment="1">
      <alignment/>
      <protection/>
    </xf>
    <xf numFmtId="0" fontId="20" fillId="0" borderId="0" xfId="55" applyFont="1" applyAlignment="1">
      <alignment wrapText="1"/>
      <protection/>
    </xf>
    <xf numFmtId="0" fontId="2" fillId="0" borderId="0" xfId="55" applyAlignment="1">
      <alignment wrapText="1"/>
      <protection/>
    </xf>
    <xf numFmtId="0" fontId="51" fillId="0" borderId="0" xfId="55" applyFont="1" applyAlignment="1">
      <alignment horizontal="center"/>
      <protection/>
    </xf>
    <xf numFmtId="0" fontId="51" fillId="0" borderId="0" xfId="55" applyFont="1" applyAlignment="1">
      <alignment horizontal="centerContinuous"/>
      <protection/>
    </xf>
    <xf numFmtId="0" fontId="10" fillId="0" borderId="0" xfId="55" applyFont="1" applyAlignment="1" applyProtection="1">
      <alignment/>
      <protection/>
    </xf>
    <xf numFmtId="0" fontId="39" fillId="0" borderId="0" xfId="55" applyFont="1" applyAlignment="1" applyProtection="1">
      <alignment horizontal="center"/>
      <protection/>
    </xf>
    <xf numFmtId="0" fontId="11" fillId="0" borderId="73" xfId="57" applyFont="1" applyBorder="1" applyAlignment="1" applyProtection="1">
      <alignment horizontal="centerContinuous" vertical="center"/>
      <protection/>
    </xf>
    <xf numFmtId="0" fontId="44" fillId="0" borderId="10" xfId="57" applyFont="1" applyBorder="1" applyAlignment="1" applyProtection="1">
      <alignment horizontal="center" wrapText="1"/>
      <protection/>
    </xf>
    <xf numFmtId="0" fontId="44" fillId="0" borderId="10" xfId="57" applyFont="1" applyBorder="1" applyAlignment="1" applyProtection="1">
      <alignment horizontal="center" vertical="center" wrapText="1"/>
      <protection/>
    </xf>
    <xf numFmtId="3" fontId="44" fillId="0" borderId="10" xfId="57" applyNumberFormat="1" applyFont="1" applyBorder="1" applyAlignment="1" applyProtection="1">
      <alignment horizontal="center" wrapText="1"/>
      <protection/>
    </xf>
    <xf numFmtId="3" fontId="44" fillId="35" borderId="10" xfId="57" applyNumberFormat="1" applyFont="1" applyFill="1" applyBorder="1" applyAlignment="1" applyProtection="1">
      <alignment horizontal="center" vertical="center" wrapText="1"/>
      <protection/>
    </xf>
    <xf numFmtId="0" fontId="45" fillId="0" borderId="0" xfId="55" applyFont="1" applyProtection="1">
      <alignment/>
      <protection/>
    </xf>
    <xf numFmtId="0" fontId="42" fillId="0" borderId="10" xfId="57" applyFont="1" applyBorder="1" applyAlignment="1" applyProtection="1">
      <alignment horizontal="center" vertical="center"/>
      <protection/>
    </xf>
    <xf numFmtId="0" fontId="10" fillId="0" borderId="0" xfId="55" applyFont="1" applyAlignment="1" applyProtection="1">
      <alignment horizontal="center"/>
      <protection/>
    </xf>
    <xf numFmtId="0" fontId="0" fillId="0" borderId="0" xfId="55" applyFont="1" applyAlignment="1">
      <alignment/>
      <protection/>
    </xf>
    <xf numFmtId="0" fontId="2" fillId="0" borderId="0" xfId="55" applyFont="1" applyAlignment="1" applyProtection="1">
      <alignment/>
      <protection/>
    </xf>
    <xf numFmtId="0" fontId="2" fillId="0" borderId="0" xfId="55" applyFont="1" applyAlignment="1" applyProtection="1">
      <alignment horizontal="center"/>
      <protection/>
    </xf>
    <xf numFmtId="0" fontId="0" fillId="0" borderId="0" xfId="55" applyFont="1" applyProtection="1">
      <alignment/>
      <protection/>
    </xf>
    <xf numFmtId="0" fontId="50" fillId="0" borderId="0" xfId="55" applyFont="1" applyAlignment="1">
      <alignment/>
      <protection/>
    </xf>
    <xf numFmtId="0" fontId="51" fillId="0" borderId="0" xfId="55" applyFont="1" applyAlignment="1">
      <alignment/>
      <protection/>
    </xf>
    <xf numFmtId="0" fontId="2" fillId="0" borderId="0" xfId="55" applyFont="1" applyAlignment="1">
      <alignment/>
      <protection/>
    </xf>
    <xf numFmtId="0" fontId="24" fillId="0" borderId="0" xfId="55" applyFont="1" applyAlignment="1" applyProtection="1">
      <alignment horizontal="centerContinuous" vertical="top" wrapText="1"/>
      <protection/>
    </xf>
    <xf numFmtId="0" fontId="2" fillId="0" borderId="0" xfId="55" applyFont="1" applyProtection="1">
      <alignment/>
      <protection/>
    </xf>
    <xf numFmtId="0" fontId="20" fillId="0" borderId="0" xfId="55" applyFont="1" applyAlignment="1" applyProtection="1">
      <alignment horizontal="center" wrapText="1"/>
      <protection/>
    </xf>
    <xf numFmtId="0" fontId="21" fillId="0" borderId="0" xfId="55" applyFont="1" applyAlignment="1" applyProtection="1">
      <alignment horizontal="right"/>
      <protection/>
    </xf>
    <xf numFmtId="0" fontId="11" fillId="0" borderId="0" xfId="57" applyFont="1" applyBorder="1" applyAlignment="1" applyProtection="1">
      <alignment horizontal="centerContinuous" vertical="center"/>
      <protection/>
    </xf>
    <xf numFmtId="0" fontId="44" fillId="0" borderId="34" xfId="57" applyFont="1" applyBorder="1" applyAlignment="1" applyProtection="1">
      <alignment horizontal="center" wrapText="1"/>
      <protection/>
    </xf>
    <xf numFmtId="0" fontId="44" fillId="0" borderId="10" xfId="55" applyFont="1" applyBorder="1" applyAlignment="1" applyProtection="1">
      <alignment horizontal="center" vertical="center"/>
      <protection/>
    </xf>
    <xf numFmtId="0" fontId="13" fillId="0" borderId="34" xfId="57" applyFont="1" applyBorder="1" applyAlignment="1" applyProtection="1">
      <alignment horizontal="center" vertical="center"/>
      <protection/>
    </xf>
    <xf numFmtId="4" fontId="2" fillId="0" borderId="10" xfId="57" applyNumberFormat="1" applyFont="1" applyBorder="1" applyAlignment="1" applyProtection="1">
      <alignment/>
      <protection/>
    </xf>
    <xf numFmtId="4" fontId="2" fillId="0" borderId="10" xfId="55" applyNumberFormat="1" applyFont="1" applyBorder="1" applyAlignment="1" applyProtection="1">
      <alignment/>
      <protection/>
    </xf>
    <xf numFmtId="4" fontId="2" fillId="0" borderId="10" xfId="57" applyNumberFormat="1" applyFont="1" applyBorder="1" applyAlignment="1" applyProtection="1">
      <alignment vertical="center"/>
      <protection/>
    </xf>
    <xf numFmtId="4" fontId="2" fillId="0" borderId="10" xfId="55" applyNumberFormat="1" applyFont="1" applyBorder="1" applyProtection="1">
      <alignment/>
      <protection/>
    </xf>
    <xf numFmtId="0" fontId="40" fillId="0" borderId="34" xfId="57" applyFont="1" applyBorder="1" applyAlignment="1" applyProtection="1">
      <alignment horizontal="center" vertical="center"/>
      <protection/>
    </xf>
    <xf numFmtId="4" fontId="10" fillId="0" borderId="10" xfId="57" applyNumberFormat="1" applyFont="1" applyBorder="1" applyProtection="1">
      <alignment/>
      <protection/>
    </xf>
    <xf numFmtId="0" fontId="42" fillId="0" borderId="74" xfId="57" applyFont="1" applyBorder="1" applyAlignment="1" applyProtection="1">
      <alignment horizontal="centerContinuous"/>
      <protection/>
    </xf>
    <xf numFmtId="0" fontId="40" fillId="0" borderId="66" xfId="57" applyFont="1" applyBorder="1" applyAlignment="1" applyProtection="1">
      <alignment horizontal="centerContinuous"/>
      <protection/>
    </xf>
    <xf numFmtId="4" fontId="10" fillId="0" borderId="35" xfId="57" applyNumberFormat="1" applyFont="1" applyBorder="1" applyProtection="1">
      <alignment/>
      <protection/>
    </xf>
    <xf numFmtId="4" fontId="10" fillId="0" borderId="35" xfId="57" applyNumberFormat="1" applyFont="1" applyBorder="1" applyAlignment="1" applyProtection="1">
      <alignment horizontal="center" vertical="center"/>
      <protection/>
    </xf>
    <xf numFmtId="0" fontId="40" fillId="0" borderId="0" xfId="56" applyBorder="1">
      <alignment/>
      <protection/>
    </xf>
    <xf numFmtId="0" fontId="40" fillId="0" borderId="0" xfId="56" applyBorder="1" applyAlignment="1">
      <alignment wrapText="1"/>
      <protection/>
    </xf>
    <xf numFmtId="4" fontId="40" fillId="0" borderId="0" xfId="56" applyNumberFormat="1" applyBorder="1">
      <alignment/>
      <protection/>
    </xf>
    <xf numFmtId="0" fontId="40" fillId="0" borderId="0" xfId="56">
      <alignment/>
      <protection/>
    </xf>
    <xf numFmtId="0" fontId="42" fillId="0" borderId="0" xfId="56" applyFont="1" applyBorder="1">
      <alignment/>
      <protection/>
    </xf>
    <xf numFmtId="0" fontId="54" fillId="0" borderId="0" xfId="56" applyFont="1" applyBorder="1" applyAlignment="1">
      <alignment horizontal="centerContinuous"/>
      <protection/>
    </xf>
    <xf numFmtId="0" fontId="55" fillId="0" borderId="0" xfId="56" applyFont="1" applyBorder="1" applyAlignment="1">
      <alignment horizontal="centerContinuous"/>
      <protection/>
    </xf>
    <xf numFmtId="0" fontId="40" fillId="0" borderId="0" xfId="56" applyBorder="1" applyAlignment="1">
      <alignment horizontal="centerContinuous"/>
      <protection/>
    </xf>
    <xf numFmtId="4" fontId="40" fillId="0" borderId="0" xfId="56" applyNumberFormat="1" applyBorder="1" applyAlignment="1">
      <alignment horizontal="centerContinuous"/>
      <protection/>
    </xf>
    <xf numFmtId="0" fontId="55" fillId="0" borderId="0" xfId="56" applyFont="1" applyBorder="1" applyAlignment="1">
      <alignment horizontal="centerContinuous" wrapText="1"/>
      <protection/>
    </xf>
    <xf numFmtId="0" fontId="40" fillId="0" borderId="59" xfId="56" applyBorder="1">
      <alignment/>
      <protection/>
    </xf>
    <xf numFmtId="0" fontId="40" fillId="0" borderId="59" xfId="56" applyBorder="1" applyAlignment="1">
      <alignment wrapText="1"/>
      <protection/>
    </xf>
    <xf numFmtId="4" fontId="40" fillId="0" borderId="59" xfId="56" applyNumberFormat="1" applyBorder="1">
      <alignment/>
      <protection/>
    </xf>
    <xf numFmtId="0" fontId="40" fillId="0" borderId="59" xfId="56" applyBorder="1" applyAlignment="1">
      <alignment horizontal="left"/>
      <protection/>
    </xf>
    <xf numFmtId="0" fontId="42" fillId="33" borderId="53" xfId="56" applyFont="1" applyFill="1" applyBorder="1">
      <alignment/>
      <protection/>
    </xf>
    <xf numFmtId="0" fontId="42" fillId="33" borderId="75" xfId="56" applyFont="1" applyFill="1" applyBorder="1" applyAlignment="1">
      <alignment horizontal="center" wrapText="1"/>
      <protection/>
    </xf>
    <xf numFmtId="0" fontId="42" fillId="33" borderId="62" xfId="56" applyFont="1" applyFill="1" applyBorder="1" applyAlignment="1">
      <alignment horizontal="centerContinuous"/>
      <protection/>
    </xf>
    <xf numFmtId="0" fontId="40" fillId="33" borderId="62" xfId="56" applyFont="1" applyFill="1" applyBorder="1" applyAlignment="1">
      <alignment horizontal="centerContinuous"/>
      <protection/>
    </xf>
    <xf numFmtId="4" fontId="42" fillId="33" borderId="62" xfId="56" applyNumberFormat="1" applyFont="1" applyFill="1" applyBorder="1" applyAlignment="1">
      <alignment horizontal="centerContinuous"/>
      <protection/>
    </xf>
    <xf numFmtId="0" fontId="42" fillId="33" borderId="62" xfId="56" applyFont="1" applyFill="1" applyBorder="1" applyAlignment="1">
      <alignment horizontal="center"/>
      <protection/>
    </xf>
    <xf numFmtId="0" fontId="42" fillId="33" borderId="67" xfId="56" applyFont="1" applyFill="1" applyBorder="1" applyAlignment="1">
      <alignment horizontal="center"/>
      <protection/>
    </xf>
    <xf numFmtId="0" fontId="42" fillId="33" borderId="76" xfId="56" applyFont="1" applyFill="1" applyBorder="1" applyAlignment="1">
      <alignment horizontal="center" wrapText="1"/>
      <protection/>
    </xf>
    <xf numFmtId="0" fontId="42" fillId="33" borderId="77" xfId="56" applyFont="1" applyFill="1" applyBorder="1" applyAlignment="1">
      <alignment horizontal="centerContinuous"/>
      <protection/>
    </xf>
    <xf numFmtId="0" fontId="40" fillId="33" borderId="77" xfId="56" applyFont="1" applyFill="1" applyBorder="1" applyAlignment="1">
      <alignment horizontal="centerContinuous"/>
      <protection/>
    </xf>
    <xf numFmtId="4" fontId="42" fillId="33" borderId="46" xfId="56" applyNumberFormat="1" applyFont="1" applyFill="1" applyBorder="1">
      <alignment/>
      <protection/>
    </xf>
    <xf numFmtId="0" fontId="42" fillId="33" borderId="46" xfId="56" applyFont="1" applyFill="1" applyBorder="1" applyAlignment="1">
      <alignment horizontal="center"/>
      <protection/>
    </xf>
    <xf numFmtId="0" fontId="42" fillId="33" borderId="47" xfId="56" applyFont="1" applyFill="1" applyBorder="1" applyAlignment="1">
      <alignment horizontal="center"/>
      <protection/>
    </xf>
    <xf numFmtId="0" fontId="40" fillId="33" borderId="48" xfId="56" applyFont="1" applyFill="1" applyBorder="1">
      <alignment/>
      <protection/>
    </xf>
    <xf numFmtId="0" fontId="42" fillId="33" borderId="78" xfId="56" applyFont="1" applyFill="1" applyBorder="1" applyAlignment="1">
      <alignment horizontal="center" wrapText="1"/>
      <protection/>
    </xf>
    <xf numFmtId="0" fontId="40" fillId="33" borderId="35" xfId="56" applyFont="1" applyFill="1" applyBorder="1" applyAlignment="1">
      <alignment horizontal="center"/>
      <protection/>
    </xf>
    <xf numFmtId="4" fontId="42" fillId="33" borderId="37" xfId="56" applyNumberFormat="1" applyFont="1" applyFill="1" applyBorder="1" applyAlignment="1">
      <alignment horizontal="centerContinuous"/>
      <protection/>
    </xf>
    <xf numFmtId="0" fontId="42" fillId="33" borderId="37" xfId="56" applyFont="1" applyFill="1" applyBorder="1" applyAlignment="1">
      <alignment horizontal="center"/>
      <protection/>
    </xf>
    <xf numFmtId="0" fontId="42" fillId="33" borderId="49" xfId="56" applyFont="1" applyFill="1" applyBorder="1" applyAlignment="1">
      <alignment horizontal="center"/>
      <protection/>
    </xf>
    <xf numFmtId="0" fontId="56" fillId="0" borderId="41" xfId="56" applyFont="1" applyBorder="1" applyAlignment="1">
      <alignment horizontal="center"/>
      <protection/>
    </xf>
    <xf numFmtId="0" fontId="56" fillId="0" borderId="57" xfId="56" applyFont="1" applyBorder="1" applyAlignment="1">
      <alignment horizontal="center" wrapText="1"/>
      <protection/>
    </xf>
    <xf numFmtId="0" fontId="56" fillId="0" borderId="42" xfId="56" applyFont="1" applyBorder="1" applyAlignment="1">
      <alignment horizontal="center"/>
      <protection/>
    </xf>
    <xf numFmtId="0" fontId="56" fillId="0" borderId="42" xfId="56" applyNumberFormat="1" applyFont="1" applyBorder="1" applyAlignment="1">
      <alignment horizontal="centerContinuous"/>
      <protection/>
    </xf>
    <xf numFmtId="0" fontId="56" fillId="0" borderId="43" xfId="56" applyFont="1" applyBorder="1" applyAlignment="1">
      <alignment horizontal="center"/>
      <protection/>
    </xf>
    <xf numFmtId="0" fontId="57" fillId="0" borderId="0" xfId="56" applyFont="1">
      <alignment/>
      <protection/>
    </xf>
    <xf numFmtId="0" fontId="53" fillId="36" borderId="41" xfId="56" applyFont="1" applyFill="1" applyBorder="1" applyAlignment="1">
      <alignment horizontal="centerContinuous" wrapText="1"/>
      <protection/>
    </xf>
    <xf numFmtId="0" fontId="53" fillId="36" borderId="79" xfId="56" applyFont="1" applyFill="1" applyBorder="1" applyAlignment="1">
      <alignment horizontal="centerContinuous" wrapText="1"/>
      <protection/>
    </xf>
    <xf numFmtId="0" fontId="53" fillId="36" borderId="27" xfId="56" applyFont="1" applyFill="1" applyBorder="1" applyAlignment="1">
      <alignment horizontal="centerContinuous" wrapText="1"/>
      <protection/>
    </xf>
    <xf numFmtId="0" fontId="57" fillId="0" borderId="61" xfId="56" applyFont="1" applyBorder="1" applyAlignment="1">
      <alignment horizontal="center"/>
      <protection/>
    </xf>
    <xf numFmtId="0" fontId="56" fillId="0" borderId="75" xfId="56" applyFont="1" applyBorder="1" applyAlignment="1">
      <alignment wrapText="1"/>
      <protection/>
    </xf>
    <xf numFmtId="4" fontId="57" fillId="0" borderId="80" xfId="56" applyNumberFormat="1" applyFont="1" applyBorder="1">
      <alignment/>
      <protection/>
    </xf>
    <xf numFmtId="164" fontId="57" fillId="0" borderId="80" xfId="56" applyNumberFormat="1" applyFont="1" applyBorder="1">
      <alignment/>
      <protection/>
    </xf>
    <xf numFmtId="2" fontId="57" fillId="0" borderId="62" xfId="56" applyNumberFormat="1" applyFont="1" applyBorder="1">
      <alignment/>
      <protection/>
    </xf>
    <xf numFmtId="2" fontId="57" fillId="0" borderId="80" xfId="56" applyNumberFormat="1" applyFont="1" applyBorder="1">
      <alignment/>
      <protection/>
    </xf>
    <xf numFmtId="4" fontId="57" fillId="0" borderId="81" xfId="56" applyNumberFormat="1" applyFont="1" applyBorder="1">
      <alignment/>
      <protection/>
    </xf>
    <xf numFmtId="0" fontId="57" fillId="0" borderId="45" xfId="56" applyFont="1" applyBorder="1" applyAlignment="1">
      <alignment horizontal="center"/>
      <protection/>
    </xf>
    <xf numFmtId="0" fontId="56" fillId="0" borderId="54" xfId="56" applyFont="1" applyBorder="1" applyAlignment="1">
      <alignment wrapText="1"/>
      <protection/>
    </xf>
    <xf numFmtId="4" fontId="57" fillId="0" borderId="82" xfId="56" applyNumberFormat="1" applyFont="1" applyBorder="1">
      <alignment/>
      <protection/>
    </xf>
    <xf numFmtId="164" fontId="57" fillId="0" borderId="82" xfId="56" applyNumberFormat="1" applyFont="1" applyBorder="1">
      <alignment/>
      <protection/>
    </xf>
    <xf numFmtId="2" fontId="57" fillId="0" borderId="17" xfId="56" applyNumberFormat="1" applyFont="1" applyBorder="1">
      <alignment/>
      <protection/>
    </xf>
    <xf numFmtId="2" fontId="57" fillId="0" borderId="82" xfId="56" applyNumberFormat="1" applyFont="1" applyBorder="1">
      <alignment/>
      <protection/>
    </xf>
    <xf numFmtId="4" fontId="57" fillId="0" borderId="83" xfId="56" applyNumberFormat="1" applyFont="1" applyBorder="1">
      <alignment/>
      <protection/>
    </xf>
    <xf numFmtId="0" fontId="57" fillId="0" borderId="44" xfId="56" applyFont="1" applyBorder="1" applyAlignment="1">
      <alignment horizontal="center"/>
      <protection/>
    </xf>
    <xf numFmtId="0" fontId="56" fillId="0" borderId="11" xfId="56" applyFont="1" applyBorder="1" applyAlignment="1">
      <alignment wrapText="1"/>
      <protection/>
    </xf>
    <xf numFmtId="4" fontId="57" fillId="0" borderId="84" xfId="56" applyNumberFormat="1" applyFont="1" applyBorder="1">
      <alignment/>
      <protection/>
    </xf>
    <xf numFmtId="164" fontId="57" fillId="0" borderId="84" xfId="56" applyNumberFormat="1" applyFont="1" applyBorder="1">
      <alignment/>
      <protection/>
    </xf>
    <xf numFmtId="2" fontId="57" fillId="0" borderId="18" xfId="56" applyNumberFormat="1" applyFont="1" applyBorder="1">
      <alignment/>
      <protection/>
    </xf>
    <xf numFmtId="2" fontId="57" fillId="0" borderId="84" xfId="56" applyNumberFormat="1" applyFont="1" applyBorder="1">
      <alignment/>
      <protection/>
    </xf>
    <xf numFmtId="4" fontId="57" fillId="0" borderId="85" xfId="56" applyNumberFormat="1" applyFont="1" applyBorder="1">
      <alignment/>
      <protection/>
    </xf>
    <xf numFmtId="0" fontId="57" fillId="0" borderId="44" xfId="56" applyFont="1" applyBorder="1" applyAlignment="1">
      <alignment horizontal="center" vertical="center"/>
      <protection/>
    </xf>
    <xf numFmtId="0" fontId="56" fillId="0" borderId="11" xfId="56" applyFont="1" applyBorder="1" applyAlignment="1">
      <alignment vertical="center" wrapText="1"/>
      <protection/>
    </xf>
    <xf numFmtId="4" fontId="57" fillId="0" borderId="84" xfId="56" applyNumberFormat="1" applyFont="1" applyBorder="1" applyAlignment="1">
      <alignment vertical="center"/>
      <protection/>
    </xf>
    <xf numFmtId="164" fontId="57" fillId="0" borderId="84" xfId="56" applyNumberFormat="1" applyFont="1" applyBorder="1" applyAlignment="1">
      <alignment vertical="center"/>
      <protection/>
    </xf>
    <xf numFmtId="2" fontId="57" fillId="0" borderId="18" xfId="56" applyNumberFormat="1" applyFont="1" applyBorder="1" applyAlignment="1">
      <alignment vertical="center"/>
      <protection/>
    </xf>
    <xf numFmtId="2" fontId="57" fillId="0" borderId="84" xfId="56" applyNumberFormat="1" applyFont="1" applyBorder="1" applyAlignment="1">
      <alignment vertical="center"/>
      <protection/>
    </xf>
    <xf numFmtId="4" fontId="57" fillId="0" borderId="85" xfId="56" applyNumberFormat="1" applyFont="1" applyBorder="1" applyAlignment="1">
      <alignment vertical="center"/>
      <protection/>
    </xf>
    <xf numFmtId="0" fontId="57" fillId="0" borderId="53" xfId="56" applyFont="1" applyBorder="1" applyAlignment="1">
      <alignment horizontal="center"/>
      <protection/>
    </xf>
    <xf numFmtId="0" fontId="57" fillId="0" borderId="76" xfId="56" applyFont="1" applyBorder="1" applyAlignment="1">
      <alignment wrapText="1"/>
      <protection/>
    </xf>
    <xf numFmtId="4" fontId="57" fillId="0" borderId="77" xfId="56" applyNumberFormat="1" applyFont="1" applyBorder="1">
      <alignment/>
      <protection/>
    </xf>
    <xf numFmtId="164" fontId="57" fillId="0" borderId="77" xfId="56" applyNumberFormat="1" applyFont="1" applyBorder="1">
      <alignment/>
      <protection/>
    </xf>
    <xf numFmtId="2" fontId="57" fillId="0" borderId="46" xfId="56" applyNumberFormat="1" applyFont="1" applyBorder="1">
      <alignment/>
      <protection/>
    </xf>
    <xf numFmtId="2" fontId="57" fillId="0" borderId="77" xfId="56" applyNumberFormat="1" applyFont="1" applyBorder="1">
      <alignment/>
      <protection/>
    </xf>
    <xf numFmtId="4" fontId="57" fillId="0" borderId="86" xfId="56" applyNumberFormat="1" applyFont="1" applyBorder="1">
      <alignment/>
      <protection/>
    </xf>
    <xf numFmtId="0" fontId="57" fillId="0" borderId="34" xfId="56" applyFont="1" applyBorder="1" applyAlignment="1">
      <alignment horizontal="center"/>
      <protection/>
    </xf>
    <xf numFmtId="0" fontId="42" fillId="0" borderId="12" xfId="56" applyFont="1" applyBorder="1" applyAlignment="1">
      <alignment wrapText="1"/>
      <protection/>
    </xf>
    <xf numFmtId="4" fontId="56" fillId="0" borderId="10" xfId="56" applyNumberFormat="1" applyFont="1" applyBorder="1">
      <alignment/>
      <protection/>
    </xf>
    <xf numFmtId="164" fontId="56" fillId="0" borderId="10" xfId="56" applyNumberFormat="1" applyFont="1" applyBorder="1">
      <alignment/>
      <protection/>
    </xf>
    <xf numFmtId="2" fontId="56" fillId="0" borderId="10" xfId="56" applyNumberFormat="1" applyFont="1" applyBorder="1">
      <alignment/>
      <protection/>
    </xf>
    <xf numFmtId="4" fontId="56" fillId="0" borderId="19" xfId="56" applyNumberFormat="1" applyFont="1" applyBorder="1">
      <alignment/>
      <protection/>
    </xf>
    <xf numFmtId="0" fontId="42" fillId="0" borderId="76" xfId="56" applyFont="1" applyBorder="1" applyAlignment="1">
      <alignment wrapText="1"/>
      <protection/>
    </xf>
    <xf numFmtId="4" fontId="56" fillId="0" borderId="46" xfId="56" applyNumberFormat="1" applyFont="1" applyBorder="1">
      <alignment/>
      <protection/>
    </xf>
    <xf numFmtId="164" fontId="56" fillId="0" borderId="46" xfId="56" applyNumberFormat="1" applyFont="1" applyBorder="1">
      <alignment/>
      <protection/>
    </xf>
    <xf numFmtId="2" fontId="56" fillId="0" borderId="46" xfId="56" applyNumberFormat="1" applyFont="1" applyBorder="1">
      <alignment/>
      <protection/>
    </xf>
    <xf numFmtId="4" fontId="56" fillId="0" borderId="47" xfId="56" applyNumberFormat="1" applyFont="1" applyBorder="1">
      <alignment/>
      <protection/>
    </xf>
    <xf numFmtId="0" fontId="56" fillId="0" borderId="76" xfId="56" applyFont="1" applyBorder="1" applyAlignment="1">
      <alignment vertical="center" wrapText="1"/>
      <protection/>
    </xf>
    <xf numFmtId="4" fontId="56" fillId="0" borderId="87" xfId="56" applyNumberFormat="1" applyFont="1" applyBorder="1">
      <alignment/>
      <protection/>
    </xf>
    <xf numFmtId="4" fontId="56" fillId="0" borderId="88" xfId="56" applyNumberFormat="1" applyFont="1" applyBorder="1">
      <alignment/>
      <protection/>
    </xf>
    <xf numFmtId="164" fontId="56" fillId="0" borderId="88" xfId="56" applyNumberFormat="1" applyFont="1" applyBorder="1">
      <alignment/>
      <protection/>
    </xf>
    <xf numFmtId="2" fontId="56" fillId="0" borderId="88" xfId="56" applyNumberFormat="1" applyFont="1" applyBorder="1">
      <alignment/>
      <protection/>
    </xf>
    <xf numFmtId="4" fontId="56" fillId="0" borderId="89" xfId="56" applyNumberFormat="1" applyFont="1" applyBorder="1">
      <alignment/>
      <protection/>
    </xf>
    <xf numFmtId="4" fontId="56" fillId="0" borderId="90" xfId="56" applyNumberFormat="1" applyFont="1" applyBorder="1">
      <alignment/>
      <protection/>
    </xf>
    <xf numFmtId="164" fontId="56" fillId="0" borderId="90" xfId="56" applyNumberFormat="1" applyFont="1" applyBorder="1">
      <alignment/>
      <protection/>
    </xf>
    <xf numFmtId="2" fontId="56" fillId="0" borderId="90" xfId="56" applyNumberFormat="1" applyFont="1" applyBorder="1">
      <alignment/>
      <protection/>
    </xf>
    <xf numFmtId="4" fontId="56" fillId="0" borderId="91" xfId="56" applyNumberFormat="1" applyFont="1" applyBorder="1">
      <alignment/>
      <protection/>
    </xf>
    <xf numFmtId="0" fontId="57" fillId="0" borderId="48" xfId="56" applyFont="1" applyBorder="1" applyAlignment="1">
      <alignment horizontal="center"/>
      <protection/>
    </xf>
    <xf numFmtId="0" fontId="42" fillId="0" borderId="78" xfId="56" applyFont="1" applyBorder="1" applyAlignment="1">
      <alignment wrapText="1"/>
      <protection/>
    </xf>
    <xf numFmtId="4" fontId="56" fillId="0" borderId="92" xfId="56" applyNumberFormat="1" applyFont="1" applyBorder="1">
      <alignment/>
      <protection/>
    </xf>
    <xf numFmtId="164" fontId="56" fillId="0" borderId="92" xfId="56" applyNumberFormat="1" applyFont="1" applyBorder="1">
      <alignment/>
      <protection/>
    </xf>
    <xf numFmtId="2" fontId="56" fillId="0" borderId="92" xfId="56" applyNumberFormat="1" applyFont="1" applyBorder="1">
      <alignment/>
      <protection/>
    </xf>
    <xf numFmtId="4" fontId="56" fillId="0" borderId="93" xfId="56" applyNumberFormat="1" applyFont="1" applyBorder="1">
      <alignment/>
      <protection/>
    </xf>
    <xf numFmtId="0" fontId="53" fillId="36" borderId="41" xfId="56" applyFont="1" applyFill="1" applyBorder="1" applyAlignment="1">
      <alignment horizontal="centerContinuous" wrapText="1"/>
      <protection/>
    </xf>
    <xf numFmtId="0" fontId="53" fillId="36" borderId="79" xfId="56" applyFont="1" applyFill="1" applyBorder="1" applyAlignment="1">
      <alignment horizontal="centerContinuous" wrapText="1"/>
      <protection/>
    </xf>
    <xf numFmtId="0" fontId="53" fillId="36" borderId="94" xfId="56" applyFont="1" applyFill="1" applyBorder="1" applyAlignment="1">
      <alignment horizontal="centerContinuous" wrapText="1"/>
      <protection/>
    </xf>
    <xf numFmtId="0" fontId="53" fillId="36" borderId="23" xfId="56" applyFont="1" applyFill="1" applyBorder="1" applyAlignment="1">
      <alignment horizontal="centerContinuous" wrapText="1"/>
      <protection/>
    </xf>
    <xf numFmtId="4" fontId="56" fillId="0" borderId="95" xfId="56" applyNumberFormat="1" applyFont="1" applyBorder="1">
      <alignment/>
      <protection/>
    </xf>
    <xf numFmtId="4" fontId="56" fillId="0" borderId="96" xfId="56" applyNumberFormat="1" applyFont="1" applyBorder="1">
      <alignment/>
      <protection/>
    </xf>
    <xf numFmtId="164" fontId="56" fillId="0" borderId="95" xfId="56" applyNumberFormat="1" applyFont="1" applyBorder="1">
      <alignment/>
      <protection/>
    </xf>
    <xf numFmtId="2" fontId="56" fillId="0" borderId="95" xfId="56" applyNumberFormat="1" applyFont="1" applyBorder="1">
      <alignment/>
      <protection/>
    </xf>
    <xf numFmtId="4" fontId="56" fillId="0" borderId="97" xfId="56" applyNumberFormat="1" applyFont="1" applyBorder="1">
      <alignment/>
      <protection/>
    </xf>
    <xf numFmtId="4" fontId="56" fillId="0" borderId="98" xfId="56" applyNumberFormat="1" applyFont="1" applyBorder="1">
      <alignment/>
      <protection/>
    </xf>
    <xf numFmtId="4" fontId="56" fillId="0" borderId="99" xfId="56" applyNumberFormat="1" applyFont="1" applyBorder="1">
      <alignment/>
      <protection/>
    </xf>
    <xf numFmtId="4" fontId="42" fillId="0" borderId="17" xfId="56" applyNumberFormat="1" applyFont="1" applyBorder="1">
      <alignment/>
      <protection/>
    </xf>
    <xf numFmtId="164" fontId="42" fillId="0" borderId="17" xfId="56" applyNumberFormat="1" applyFont="1" applyBorder="1">
      <alignment/>
      <protection/>
    </xf>
    <xf numFmtId="2" fontId="42" fillId="0" borderId="17" xfId="56" applyNumberFormat="1" applyFont="1" applyBorder="1">
      <alignment/>
      <protection/>
    </xf>
    <xf numFmtId="4" fontId="42" fillId="0" borderId="38" xfId="56" applyNumberFormat="1" applyFont="1" applyBorder="1">
      <alignment/>
      <protection/>
    </xf>
    <xf numFmtId="4" fontId="42" fillId="0" borderId="70" xfId="56" applyNumberFormat="1" applyFont="1" applyBorder="1">
      <alignment/>
      <protection/>
    </xf>
    <xf numFmtId="164" fontId="42" fillId="0" borderId="70" xfId="56" applyNumberFormat="1" applyFont="1" applyBorder="1">
      <alignment/>
      <protection/>
    </xf>
    <xf numFmtId="2" fontId="42" fillId="0" borderId="70" xfId="56" applyNumberFormat="1" applyFont="1" applyBorder="1">
      <alignment/>
      <protection/>
    </xf>
    <xf numFmtId="2" fontId="42" fillId="0" borderId="37" xfId="56" applyNumberFormat="1" applyFont="1" applyBorder="1">
      <alignment/>
      <protection/>
    </xf>
    <xf numFmtId="4" fontId="42" fillId="0" borderId="49" xfId="56" applyNumberFormat="1" applyFont="1" applyBorder="1">
      <alignment/>
      <protection/>
    </xf>
    <xf numFmtId="0" fontId="58" fillId="0" borderId="0" xfId="56" applyFont="1">
      <alignment/>
      <protection/>
    </xf>
    <xf numFmtId="0" fontId="59" fillId="0" borderId="0" xfId="56" applyFont="1">
      <alignment/>
      <protection/>
    </xf>
    <xf numFmtId="4" fontId="58" fillId="0" borderId="0" xfId="56" applyNumberFormat="1" applyFont="1">
      <alignment/>
      <protection/>
    </xf>
    <xf numFmtId="0" fontId="40" fillId="0" borderId="53" xfId="56" applyBorder="1">
      <alignment/>
      <protection/>
    </xf>
    <xf numFmtId="0" fontId="40" fillId="0" borderId="0" xfId="56" applyAlignment="1">
      <alignment wrapText="1"/>
      <protection/>
    </xf>
    <xf numFmtId="4" fontId="40" fillId="0" borderId="0" xfId="56" applyNumberFormat="1">
      <alignment/>
      <protection/>
    </xf>
    <xf numFmtId="0" fontId="12" fillId="0" borderId="0" xfId="52" applyFont="1" applyAlignment="1">
      <alignment horizontal="right"/>
      <protection/>
    </xf>
    <xf numFmtId="0" fontId="118" fillId="0" borderId="18" xfId="0" applyFont="1" applyBorder="1" applyAlignment="1">
      <alignment horizontal="justify" vertical="center" wrapText="1"/>
    </xf>
    <xf numFmtId="0" fontId="12" fillId="0" borderId="0" xfId="55" applyFont="1" applyAlignment="1" applyProtection="1">
      <alignment horizontal="left"/>
      <protection/>
    </xf>
    <xf numFmtId="0" fontId="61" fillId="0" borderId="0" xfId="56" applyFont="1" applyBorder="1" applyAlignment="1">
      <alignment/>
      <protection/>
    </xf>
    <xf numFmtId="0" fontId="2" fillId="0" borderId="0" xfId="55" applyAlignment="1" applyProtection="1">
      <alignment horizontal="left"/>
      <protection/>
    </xf>
    <xf numFmtId="0" fontId="2" fillId="0" borderId="0" xfId="52" applyFont="1" applyAlignment="1">
      <alignment horizontal="left"/>
      <protection/>
    </xf>
    <xf numFmtId="0" fontId="109" fillId="0" borderId="36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justify" vertical="center" wrapText="1"/>
    </xf>
    <xf numFmtId="0" fontId="109" fillId="0" borderId="35" xfId="0" applyFont="1" applyBorder="1" applyAlignment="1">
      <alignment horizontal="justify" vertical="center" wrapText="1"/>
    </xf>
    <xf numFmtId="0" fontId="120" fillId="0" borderId="13" xfId="52" applyFont="1" applyFill="1" applyBorder="1" applyAlignment="1">
      <alignment wrapText="1"/>
      <protection/>
    </xf>
    <xf numFmtId="0" fontId="11" fillId="33" borderId="36" xfId="52" applyFont="1" applyFill="1" applyBorder="1" applyAlignment="1">
      <alignment horizontal="center" vertical="center" wrapText="1"/>
      <protection/>
    </xf>
    <xf numFmtId="0" fontId="11" fillId="33" borderId="21" xfId="52" applyFont="1" applyFill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13" fillId="0" borderId="20" xfId="52" applyFont="1" applyBorder="1" applyAlignment="1">
      <alignment horizontal="center"/>
      <protection/>
    </xf>
    <xf numFmtId="0" fontId="11" fillId="33" borderId="100" xfId="52" applyFont="1" applyFill="1" applyBorder="1" applyAlignment="1">
      <alignment horizontal="center" vertical="center" wrapText="1"/>
      <protection/>
    </xf>
    <xf numFmtId="0" fontId="13" fillId="0" borderId="72" xfId="52" applyFont="1" applyBorder="1" applyAlignment="1">
      <alignment horizontal="center"/>
      <protection/>
    </xf>
    <xf numFmtId="0" fontId="13" fillId="0" borderId="74" xfId="52" applyFont="1" applyBorder="1" applyAlignment="1">
      <alignment horizontal="center"/>
      <protection/>
    </xf>
    <xf numFmtId="0" fontId="18" fillId="0" borderId="34" xfId="52" applyFont="1" applyBorder="1" applyAlignment="1">
      <alignment horizontal="center"/>
      <protection/>
    </xf>
    <xf numFmtId="0" fontId="19" fillId="0" borderId="19" xfId="52" applyFont="1" applyBorder="1">
      <alignment/>
      <protection/>
    </xf>
    <xf numFmtId="0" fontId="19" fillId="0" borderId="34" xfId="52" applyFont="1" applyBorder="1">
      <alignment/>
      <protection/>
    </xf>
    <xf numFmtId="0" fontId="18" fillId="0" borderId="34" xfId="52" applyFont="1" applyBorder="1">
      <alignment/>
      <protection/>
    </xf>
    <xf numFmtId="0" fontId="18" fillId="0" borderId="19" xfId="52" applyFont="1" applyBorder="1">
      <alignment/>
      <protection/>
    </xf>
    <xf numFmtId="0" fontId="19" fillId="0" borderId="19" xfId="52" applyFont="1" applyBorder="1" applyAlignment="1">
      <alignment/>
      <protection/>
    </xf>
    <xf numFmtId="0" fontId="19" fillId="0" borderId="44" xfId="52" applyFont="1" applyBorder="1">
      <alignment/>
      <protection/>
    </xf>
    <xf numFmtId="0" fontId="19" fillId="0" borderId="65" xfId="52" applyFont="1" applyBorder="1">
      <alignment/>
      <protection/>
    </xf>
    <xf numFmtId="0" fontId="19" fillId="0" borderId="59" xfId="52" applyFont="1" applyBorder="1">
      <alignment/>
      <protection/>
    </xf>
    <xf numFmtId="0" fontId="18" fillId="0" borderId="35" xfId="52" applyFont="1" applyBorder="1">
      <alignment/>
      <protection/>
    </xf>
    <xf numFmtId="0" fontId="19" fillId="0" borderId="35" xfId="52" applyFont="1" applyBorder="1">
      <alignment/>
      <protection/>
    </xf>
    <xf numFmtId="0" fontId="19" fillId="0" borderId="24" xfId="52" applyFont="1" applyBorder="1" applyAlignment="1">
      <alignment horizontal="center"/>
      <protection/>
    </xf>
    <xf numFmtId="0" fontId="18" fillId="0" borderId="34" xfId="52" applyFont="1" applyBorder="1" applyAlignment="1">
      <alignment wrapText="1"/>
      <protection/>
    </xf>
    <xf numFmtId="0" fontId="19" fillId="0" borderId="19" xfId="52" applyFont="1" applyBorder="1" applyAlignment="1">
      <alignment vertical="top" wrapText="1"/>
      <protection/>
    </xf>
    <xf numFmtId="0" fontId="19" fillId="0" borderId="19" xfId="52" applyFont="1" applyBorder="1" applyAlignment="1">
      <alignment horizontal="left" vertical="top" wrapText="1" indent="5"/>
      <protection/>
    </xf>
    <xf numFmtId="0" fontId="18" fillId="33" borderId="34" xfId="52" applyFont="1" applyFill="1" applyBorder="1" applyAlignment="1">
      <alignment wrapText="1"/>
      <protection/>
    </xf>
    <xf numFmtId="0" fontId="19" fillId="33" borderId="19" xfId="52" applyFont="1" applyFill="1" applyBorder="1" applyAlignment="1">
      <alignment vertical="top" wrapText="1"/>
      <protection/>
    </xf>
    <xf numFmtId="0" fontId="18" fillId="0" borderId="34" xfId="52" applyFont="1" applyBorder="1" applyAlignment="1">
      <alignment horizontal="left" wrapText="1"/>
      <protection/>
    </xf>
    <xf numFmtId="0" fontId="19" fillId="0" borderId="19" xfId="52" applyFont="1" applyBorder="1" applyAlignment="1">
      <alignment horizontal="center"/>
      <protection/>
    </xf>
    <xf numFmtId="0" fontId="18" fillId="33" borderId="58" xfId="52" applyFont="1" applyFill="1" applyBorder="1" applyAlignment="1">
      <alignment horizontal="left" wrapText="1"/>
      <protection/>
    </xf>
    <xf numFmtId="0" fontId="19" fillId="33" borderId="35" xfId="52" applyFont="1" applyFill="1" applyBorder="1">
      <alignment/>
      <protection/>
    </xf>
    <xf numFmtId="0" fontId="19" fillId="33" borderId="20" xfId="52" applyFont="1" applyFill="1" applyBorder="1">
      <alignment/>
      <protection/>
    </xf>
    <xf numFmtId="0" fontId="19" fillId="0" borderId="29" xfId="53" applyFont="1" applyFill="1" applyBorder="1" applyAlignment="1">
      <alignment wrapText="1"/>
      <protection/>
    </xf>
    <xf numFmtId="0" fontId="21" fillId="0" borderId="74" xfId="55" applyFont="1" applyBorder="1" applyAlignment="1" applyProtection="1">
      <alignment horizontal="centerContinuous" vertical="center"/>
      <protection/>
    </xf>
    <xf numFmtId="0" fontId="21" fillId="0" borderId="66" xfId="55" applyFont="1" applyBorder="1" applyAlignment="1" applyProtection="1">
      <alignment horizontal="centerContinuous" vertical="center"/>
      <protection/>
    </xf>
    <xf numFmtId="3" fontId="21" fillId="0" borderId="35" xfId="55" applyNumberFormat="1" applyFont="1" applyBorder="1" applyAlignment="1" applyProtection="1">
      <alignment horizontal="center" vertical="center" wrapText="1"/>
      <protection/>
    </xf>
    <xf numFmtId="3" fontId="21" fillId="0" borderId="20" xfId="55" applyNumberFormat="1" applyFont="1" applyBorder="1" applyAlignment="1" applyProtection="1">
      <alignment horizontal="center" vertical="center" wrapText="1"/>
      <protection/>
    </xf>
    <xf numFmtId="0" fontId="19" fillId="0" borderId="31" xfId="58" applyFont="1" applyBorder="1" applyAlignment="1">
      <alignment vertical="top"/>
      <protection/>
    </xf>
    <xf numFmtId="0" fontId="12" fillId="0" borderId="0" xfId="52" applyFont="1" applyAlignment="1" applyProtection="1">
      <alignment horizontal="left"/>
      <protection/>
    </xf>
    <xf numFmtId="0" fontId="12" fillId="0" borderId="0" xfId="55" applyFont="1">
      <alignment/>
      <protection/>
    </xf>
    <xf numFmtId="0" fontId="19" fillId="0" borderId="24" xfId="53" applyFont="1" applyFill="1" applyBorder="1">
      <alignment/>
      <protection/>
    </xf>
    <xf numFmtId="0" fontId="35" fillId="0" borderId="24" xfId="53" applyFont="1" applyFill="1" applyBorder="1" applyAlignment="1">
      <alignment horizontal="left" wrapText="1" indent="1"/>
      <protection/>
    </xf>
    <xf numFmtId="0" fontId="19" fillId="0" borderId="30" xfId="53" applyFont="1" applyBorder="1" applyAlignment="1">
      <alignment horizontal="left" wrapText="1" indent="1"/>
      <protection/>
    </xf>
    <xf numFmtId="49" fontId="12" fillId="0" borderId="10" xfId="59" applyNumberFormat="1" applyFont="1" applyFill="1" applyBorder="1" applyAlignment="1" applyProtection="1">
      <alignment horizontal="left" vertical="center"/>
      <protection/>
    </xf>
    <xf numFmtId="0" fontId="12" fillId="0" borderId="24" xfId="58" applyFont="1" applyBorder="1" applyAlignment="1">
      <alignment vertical="top" wrapText="1"/>
      <protection/>
    </xf>
    <xf numFmtId="0" fontId="19" fillId="0" borderId="25" xfId="58" applyFont="1" applyBorder="1" applyAlignment="1">
      <alignment vertical="top"/>
      <protection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09" fillId="0" borderId="60" xfId="0" applyFont="1" applyBorder="1" applyAlignment="1">
      <alignment horizontal="center" vertical="center" wrapText="1"/>
    </xf>
    <xf numFmtId="0" fontId="109" fillId="0" borderId="58" xfId="0" applyFont="1" applyBorder="1" applyAlignment="1">
      <alignment horizontal="center" vertical="center" wrapText="1"/>
    </xf>
    <xf numFmtId="0" fontId="109" fillId="0" borderId="41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center" vertical="center" wrapText="1"/>
    </xf>
    <xf numFmtId="0" fontId="109" fillId="0" borderId="2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09" fillId="0" borderId="17" xfId="0" applyFont="1" applyBorder="1" applyAlignment="1">
      <alignment horizontal="justify" vertical="center" wrapText="1"/>
    </xf>
    <xf numFmtId="0" fontId="109" fillId="0" borderId="35" xfId="0" applyFont="1" applyBorder="1" applyAlignment="1">
      <alignment horizontal="justify" vertical="center" wrapText="1"/>
    </xf>
    <xf numFmtId="0" fontId="6" fillId="0" borderId="0" xfId="58" applyFont="1" applyAlignment="1">
      <alignment horizontal="right" wrapText="1"/>
      <protection/>
    </xf>
    <xf numFmtId="0" fontId="7" fillId="0" borderId="0" xfId="58" applyFont="1" applyAlignment="1">
      <alignment horizontal="right" wrapText="1"/>
      <protection/>
    </xf>
    <xf numFmtId="0" fontId="19" fillId="0" borderId="27" xfId="58" applyFont="1" applyFill="1" applyBorder="1" applyAlignment="1">
      <alignment vertical="top" wrapText="1"/>
      <protection/>
    </xf>
    <xf numFmtId="0" fontId="2" fillId="0" borderId="0" xfId="58" applyBorder="1">
      <alignment/>
      <protection/>
    </xf>
    <xf numFmtId="0" fontId="19" fillId="0" borderId="29" xfId="58" applyFont="1" applyFill="1" applyBorder="1" applyAlignment="1">
      <alignment vertical="top" wrapText="1"/>
      <protection/>
    </xf>
    <xf numFmtId="0" fontId="19" fillId="0" borderId="29" xfId="58" applyFont="1" applyBorder="1" applyAlignment="1">
      <alignment vertical="top"/>
      <protection/>
    </xf>
    <xf numFmtId="0" fontId="19" fillId="0" borderId="27" xfId="58" applyFont="1" applyBorder="1" applyAlignment="1">
      <alignment vertical="top"/>
      <protection/>
    </xf>
    <xf numFmtId="0" fontId="12" fillId="0" borderId="0" xfId="58" applyFont="1" applyAlignment="1">
      <alignment/>
      <protection/>
    </xf>
    <xf numFmtId="0" fontId="12" fillId="34" borderId="42" xfId="44" applyFont="1" applyFill="1" applyBorder="1" applyAlignment="1">
      <alignment horizontal="center" vertical="center" wrapText="1"/>
    </xf>
    <xf numFmtId="0" fontId="111" fillId="34" borderId="42" xfId="0" applyFont="1" applyFill="1" applyBorder="1" applyAlignment="1">
      <alignment horizontal="center" vertical="center" wrapText="1"/>
    </xf>
    <xf numFmtId="0" fontId="111" fillId="34" borderId="27" xfId="0" applyFont="1" applyFill="1" applyBorder="1" applyAlignment="1">
      <alignment horizontal="center" vertical="center" wrapText="1"/>
    </xf>
    <xf numFmtId="0" fontId="114" fillId="34" borderId="42" xfId="0" applyFont="1" applyFill="1" applyBorder="1" applyAlignment="1">
      <alignment horizontal="center" vertical="center" wrapText="1"/>
    </xf>
    <xf numFmtId="0" fontId="114" fillId="34" borderId="43" xfId="0" applyFont="1" applyFill="1" applyBorder="1" applyAlignment="1">
      <alignment horizontal="center" vertical="center" wrapText="1"/>
    </xf>
    <xf numFmtId="0" fontId="111" fillId="34" borderId="45" xfId="0" applyFont="1" applyFill="1" applyBorder="1" applyAlignment="1">
      <alignment wrapText="1"/>
    </xf>
    <xf numFmtId="0" fontId="111" fillId="34" borderId="17" xfId="0" applyFont="1" applyFill="1" applyBorder="1" applyAlignment="1">
      <alignment wrapText="1"/>
    </xf>
    <xf numFmtId="0" fontId="111" fillId="34" borderId="38" xfId="0" applyFont="1" applyFill="1" applyBorder="1" applyAlignment="1">
      <alignment wrapText="1"/>
    </xf>
    <xf numFmtId="0" fontId="111" fillId="34" borderId="34" xfId="0" applyFont="1" applyFill="1" applyBorder="1" applyAlignment="1">
      <alignment wrapText="1"/>
    </xf>
    <xf numFmtId="0" fontId="111" fillId="34" borderId="10" xfId="0" applyFont="1" applyFill="1" applyBorder="1" applyAlignment="1">
      <alignment wrapText="1"/>
    </xf>
    <xf numFmtId="0" fontId="111" fillId="34" borderId="19" xfId="0" applyFont="1" applyFill="1" applyBorder="1" applyAlignment="1">
      <alignment wrapText="1"/>
    </xf>
    <xf numFmtId="0" fontId="111" fillId="34" borderId="58" xfId="0" applyFont="1" applyFill="1" applyBorder="1" applyAlignment="1">
      <alignment horizontal="left" wrapText="1" indent="5"/>
    </xf>
    <xf numFmtId="0" fontId="111" fillId="34" borderId="35" xfId="0" applyFont="1" applyFill="1" applyBorder="1" applyAlignment="1">
      <alignment wrapText="1"/>
    </xf>
    <xf numFmtId="0" fontId="111" fillId="34" borderId="20" xfId="0" applyFont="1" applyFill="1" applyBorder="1" applyAlignment="1">
      <alignment wrapText="1"/>
    </xf>
    <xf numFmtId="0" fontId="111" fillId="34" borderId="41" xfId="0" applyFont="1" applyFill="1" applyBorder="1" applyAlignment="1">
      <alignment horizontal="center" vertical="center" wrapText="1"/>
    </xf>
    <xf numFmtId="0" fontId="111" fillId="34" borderId="43" xfId="0" applyFont="1" applyFill="1" applyBorder="1" applyAlignment="1">
      <alignment horizontal="center" vertical="center" wrapText="1"/>
    </xf>
    <xf numFmtId="0" fontId="111" fillId="34" borderId="34" xfId="0" applyFont="1" applyFill="1" applyBorder="1" applyAlignment="1">
      <alignment horizontal="left" vertical="center" wrapText="1" indent="5"/>
    </xf>
    <xf numFmtId="0" fontId="118" fillId="0" borderId="41" xfId="0" applyFont="1" applyBorder="1" applyAlignment="1">
      <alignment horizontal="center" vertical="center" wrapText="1"/>
    </xf>
    <xf numFmtId="0" fontId="118" fillId="0" borderId="45" xfId="0" applyFont="1" applyBorder="1" applyAlignment="1">
      <alignment horizontal="center" vertical="center" wrapText="1"/>
    </xf>
    <xf numFmtId="0" fontId="118" fillId="0" borderId="34" xfId="0" applyFont="1" applyBorder="1" applyAlignment="1">
      <alignment horizontal="center" vertical="center" wrapText="1"/>
    </xf>
    <xf numFmtId="0" fontId="118" fillId="0" borderId="44" xfId="0" applyFont="1" applyBorder="1" applyAlignment="1">
      <alignment horizontal="center" vertical="center" wrapText="1"/>
    </xf>
    <xf numFmtId="0" fontId="109" fillId="0" borderId="74" xfId="0" applyFont="1" applyBorder="1" applyAlignment="1">
      <alignment horizontal="center" vertical="center" wrapText="1"/>
    </xf>
    <xf numFmtId="0" fontId="118" fillId="0" borderId="58" xfId="0" applyFont="1" applyBorder="1" applyAlignment="1">
      <alignment horizontal="center" vertical="center" wrapText="1"/>
    </xf>
    <xf numFmtId="0" fontId="118" fillId="0" borderId="53" xfId="0" applyFont="1" applyBorder="1" applyAlignment="1">
      <alignment horizontal="center" vertical="center" wrapText="1"/>
    </xf>
    <xf numFmtId="0" fontId="118" fillId="0" borderId="46" xfId="0" applyFont="1" applyBorder="1" applyAlignment="1">
      <alignment horizontal="justify" vertical="center" wrapText="1"/>
    </xf>
    <xf numFmtId="0" fontId="0" fillId="0" borderId="43" xfId="0" applyBorder="1" applyAlignment="1">
      <alignment horizontal="center" vertical="center"/>
    </xf>
    <xf numFmtId="0" fontId="111" fillId="0" borderId="41" xfId="0" applyFont="1" applyBorder="1" applyAlignment="1">
      <alignment horizontal="center" vertical="center"/>
    </xf>
    <xf numFmtId="0" fontId="111" fillId="0" borderId="45" xfId="0" applyFont="1" applyBorder="1" applyAlignment="1">
      <alignment horizontal="center" vertical="center"/>
    </xf>
    <xf numFmtId="0" fontId="111" fillId="0" borderId="34" xfId="0" applyFont="1" applyBorder="1" applyAlignment="1">
      <alignment horizontal="center" vertical="center"/>
    </xf>
    <xf numFmtId="0" fontId="111" fillId="0" borderId="58" xfId="0" applyFont="1" applyBorder="1" applyAlignment="1">
      <alignment horizontal="center" vertical="center"/>
    </xf>
    <xf numFmtId="0" fontId="109" fillId="0" borderId="42" xfId="0" applyFont="1" applyBorder="1" applyAlignment="1">
      <alignment vertical="center" wrapText="1"/>
    </xf>
    <xf numFmtId="0" fontId="12" fillId="0" borderId="0" xfId="52" applyFont="1" applyAlignment="1">
      <alignment horizontal="left" vertical="center"/>
      <protection/>
    </xf>
    <xf numFmtId="0" fontId="12" fillId="0" borderId="0" xfId="59" applyFont="1" applyBorder="1" applyAlignment="1">
      <alignment horizontal="left" vertical="center" wrapText="1"/>
      <protection/>
    </xf>
    <xf numFmtId="0" fontId="12" fillId="0" borderId="0" xfId="52" applyFont="1" applyAlignment="1">
      <alignment horizontal="left" vertical="top"/>
      <protection/>
    </xf>
    <xf numFmtId="0" fontId="12" fillId="0" borderId="0" xfId="58" applyFont="1" applyAlignment="1">
      <alignment horizontal="right" vertical="top"/>
      <protection/>
    </xf>
    <xf numFmtId="0" fontId="109" fillId="0" borderId="101" xfId="0" applyFont="1" applyBorder="1" applyAlignment="1">
      <alignment horizontal="center" vertical="center" wrapText="1"/>
    </xf>
    <xf numFmtId="0" fontId="119" fillId="0" borderId="48" xfId="0" applyFont="1" applyBorder="1" applyAlignment="1">
      <alignment horizontal="center" vertical="center" wrapText="1"/>
    </xf>
    <xf numFmtId="0" fontId="114" fillId="34" borderId="18" xfId="0" applyFont="1" applyFill="1" applyBorder="1" applyAlignment="1">
      <alignment vertical="center" wrapText="1"/>
    </xf>
    <xf numFmtId="0" fontId="114" fillId="34" borderId="34" xfId="0" applyFont="1" applyFill="1" applyBorder="1" applyAlignment="1">
      <alignment horizontal="center" vertical="center" wrapText="1"/>
    </xf>
    <xf numFmtId="0" fontId="114" fillId="34" borderId="41" xfId="0" applyFont="1" applyFill="1" applyBorder="1" applyAlignment="1">
      <alignment horizontal="center" vertical="center" wrapText="1"/>
    </xf>
    <xf numFmtId="0" fontId="109" fillId="0" borderId="35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justify" vertical="center" wrapText="1"/>
    </xf>
    <xf numFmtId="0" fontId="115" fillId="34" borderId="17" xfId="0" applyFont="1" applyFill="1" applyBorder="1" applyAlignment="1">
      <alignment horizontal="right" wrapText="1"/>
    </xf>
    <xf numFmtId="0" fontId="115" fillId="34" borderId="38" xfId="0" applyFont="1" applyFill="1" applyBorder="1" applyAlignment="1">
      <alignment horizontal="right" wrapText="1"/>
    </xf>
    <xf numFmtId="0" fontId="115" fillId="0" borderId="0" xfId="0" applyFont="1" applyAlignment="1">
      <alignment/>
    </xf>
    <xf numFmtId="0" fontId="114" fillId="34" borderId="60" xfId="0" applyFont="1" applyFill="1" applyBorder="1" applyAlignment="1">
      <alignment horizontal="center" vertical="center" wrapText="1"/>
    </xf>
    <xf numFmtId="0" fontId="114" fillId="34" borderId="36" xfId="0" applyFont="1" applyFill="1" applyBorder="1" applyAlignment="1">
      <alignment horizontal="center" vertical="center" wrapText="1"/>
    </xf>
    <xf numFmtId="0" fontId="114" fillId="34" borderId="21" xfId="0" applyFont="1" applyFill="1" applyBorder="1" applyAlignment="1">
      <alignment horizontal="center" vertical="center" wrapText="1"/>
    </xf>
    <xf numFmtId="0" fontId="114" fillId="34" borderId="58" xfId="0" applyFont="1" applyFill="1" applyBorder="1" applyAlignment="1">
      <alignment vertical="center" wrapText="1"/>
    </xf>
    <xf numFmtId="0" fontId="114" fillId="34" borderId="35" xfId="0" applyFont="1" applyFill="1" applyBorder="1" applyAlignment="1">
      <alignment vertical="center" wrapText="1"/>
    </xf>
    <xf numFmtId="0" fontId="114" fillId="34" borderId="20" xfId="0" applyFont="1" applyFill="1" applyBorder="1" applyAlignment="1">
      <alignment vertical="center" wrapText="1"/>
    </xf>
    <xf numFmtId="0" fontId="6" fillId="0" borderId="0" xfId="58" applyFont="1" applyAlignment="1">
      <alignment horizontal="center" vertical="center" wrapText="1"/>
      <protection/>
    </xf>
    <xf numFmtId="4" fontId="109" fillId="0" borderId="10" xfId="0" applyNumberFormat="1" applyFont="1" applyBorder="1" applyAlignment="1">
      <alignment horizontal="center" vertical="center" wrapText="1"/>
    </xf>
    <xf numFmtId="4" fontId="109" fillId="0" borderId="18" xfId="0" applyNumberFormat="1" applyFont="1" applyBorder="1" applyAlignment="1">
      <alignment horizontal="center" vertical="center" wrapText="1"/>
    </xf>
    <xf numFmtId="14" fontId="12" fillId="0" borderId="0" xfId="52" applyNumberFormat="1" applyFont="1">
      <alignment/>
      <protection/>
    </xf>
    <xf numFmtId="14" fontId="13" fillId="0" borderId="0" xfId="52" applyNumberFormat="1" applyFont="1" applyProtection="1">
      <alignment/>
      <protection/>
    </xf>
    <xf numFmtId="4" fontId="13" fillId="0" borderId="10" xfId="55" applyNumberFormat="1" applyFont="1" applyBorder="1" applyAlignment="1" applyProtection="1">
      <alignment wrapText="1"/>
      <protection/>
    </xf>
    <xf numFmtId="14" fontId="12" fillId="0" borderId="0" xfId="55" applyNumberFormat="1" applyFont="1" applyAlignment="1" applyProtection="1">
      <alignment/>
      <protection/>
    </xf>
    <xf numFmtId="14" fontId="2" fillId="0" borderId="0" xfId="55" applyNumberFormat="1" applyFont="1">
      <alignment/>
      <protection/>
    </xf>
    <xf numFmtId="4" fontId="63" fillId="0" borderId="10" xfId="59" applyNumberFormat="1" applyFont="1" applyFill="1" applyBorder="1" applyAlignment="1" applyProtection="1">
      <alignment horizontal="center" vertical="center"/>
      <protection locked="0"/>
    </xf>
    <xf numFmtId="4" fontId="109" fillId="0" borderId="17" xfId="0" applyNumberFormat="1" applyFont="1" applyBorder="1" applyAlignment="1">
      <alignment horizontal="right" vertical="center" wrapText="1"/>
    </xf>
    <xf numFmtId="4" fontId="109" fillId="0" borderId="38" xfId="0" applyNumberFormat="1" applyFont="1" applyBorder="1" applyAlignment="1">
      <alignment horizontal="right" vertical="center" wrapText="1"/>
    </xf>
    <xf numFmtId="4" fontId="109" fillId="0" borderId="10" xfId="0" applyNumberFormat="1" applyFont="1" applyBorder="1" applyAlignment="1">
      <alignment horizontal="right" vertical="center" wrapText="1"/>
    </xf>
    <xf numFmtId="4" fontId="109" fillId="0" borderId="55" xfId="0" applyNumberFormat="1" applyFont="1" applyBorder="1" applyAlignment="1">
      <alignment horizontal="right" vertical="center" wrapText="1"/>
    </xf>
    <xf numFmtId="4" fontId="109" fillId="0" borderId="102" xfId="0" applyNumberFormat="1" applyFont="1" applyBorder="1" applyAlignment="1">
      <alignment horizontal="right" vertical="center" wrapText="1"/>
    </xf>
    <xf numFmtId="14" fontId="13" fillId="0" borderId="13" xfId="52" applyNumberFormat="1" applyFont="1" applyBorder="1">
      <alignment/>
      <protection/>
    </xf>
    <xf numFmtId="14" fontId="21" fillId="0" borderId="0" xfId="52" applyNumberFormat="1" applyFont="1">
      <alignment/>
      <protection/>
    </xf>
    <xf numFmtId="14" fontId="11" fillId="0" borderId="0" xfId="52" applyNumberFormat="1" applyFont="1" applyAlignment="1">
      <alignment horizontal="center"/>
      <protection/>
    </xf>
    <xf numFmtId="14" fontId="2" fillId="0" borderId="0" xfId="52" applyNumberFormat="1" applyFill="1" applyAlignment="1">
      <alignment horizontal="center"/>
      <protection/>
    </xf>
    <xf numFmtId="0" fontId="109" fillId="0" borderId="19" xfId="0" applyFont="1" applyBorder="1" applyAlignment="1">
      <alignment horizontal="right" vertical="center" wrapText="1"/>
    </xf>
    <xf numFmtId="44" fontId="118" fillId="0" borderId="38" xfId="0" applyNumberFormat="1" applyFont="1" applyBorder="1" applyAlignment="1">
      <alignment horizontal="center" vertical="center" wrapText="1"/>
    </xf>
    <xf numFmtId="44" fontId="118" fillId="0" borderId="19" xfId="0" applyNumberFormat="1" applyFont="1" applyBorder="1" applyAlignment="1">
      <alignment horizontal="justify" vertical="center" wrapText="1"/>
    </xf>
    <xf numFmtId="44" fontId="118" fillId="0" borderId="19" xfId="0" applyNumberFormat="1" applyFont="1" applyBorder="1" applyAlignment="1">
      <alignment horizontal="right" vertical="center" wrapText="1"/>
    </xf>
    <xf numFmtId="44" fontId="118" fillId="0" borderId="22" xfId="0" applyNumberFormat="1" applyFont="1" applyBorder="1" applyAlignment="1">
      <alignment horizontal="right" vertical="center" wrapText="1"/>
    </xf>
    <xf numFmtId="44" fontId="118" fillId="0" borderId="47" xfId="0" applyNumberFormat="1" applyFont="1" applyBorder="1" applyAlignment="1">
      <alignment horizontal="right" vertical="center" wrapText="1"/>
    </xf>
    <xf numFmtId="44" fontId="118" fillId="0" borderId="20" xfId="0" applyNumberFormat="1" applyFont="1" applyBorder="1" applyAlignment="1">
      <alignment horizontal="justify" vertical="center" wrapText="1"/>
    </xf>
    <xf numFmtId="0" fontId="8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23" xfId="58" applyFont="1" applyFill="1" applyBorder="1" applyAlignment="1">
      <alignment horizontal="left" vertical="top" wrapText="1"/>
      <protection/>
    </xf>
    <xf numFmtId="0" fontId="19" fillId="0" borderId="24" xfId="58" applyFont="1" applyFill="1" applyBorder="1" applyAlignment="1">
      <alignment horizontal="left" vertical="top" wrapText="1"/>
      <protection/>
    </xf>
    <xf numFmtId="0" fontId="19" fillId="0" borderId="31" xfId="58" applyFont="1" applyBorder="1" applyAlignment="1">
      <alignment vertical="top"/>
      <protection/>
    </xf>
    <xf numFmtId="0" fontId="19" fillId="0" borderId="28" xfId="58" applyFont="1" applyBorder="1" applyAlignment="1">
      <alignment vertical="top"/>
      <protection/>
    </xf>
    <xf numFmtId="0" fontId="109" fillId="0" borderId="103" xfId="0" applyFont="1" applyBorder="1" applyAlignment="1">
      <alignment horizontal="center" vertical="center" wrapText="1"/>
    </xf>
    <xf numFmtId="0" fontId="109" fillId="0" borderId="57" xfId="0" applyFont="1" applyBorder="1" applyAlignment="1">
      <alignment horizontal="center" vertical="center" wrapText="1"/>
    </xf>
    <xf numFmtId="0" fontId="109" fillId="0" borderId="65" xfId="0" applyFont="1" applyBorder="1" applyAlignment="1">
      <alignment horizontal="justify" vertical="center" wrapText="1"/>
    </xf>
    <xf numFmtId="0" fontId="0" fillId="0" borderId="24" xfId="0" applyBorder="1" applyAlignment="1">
      <alignment vertical="center" wrapText="1"/>
    </xf>
    <xf numFmtId="0" fontId="121" fillId="0" borderId="0" xfId="0" applyFont="1" applyAlignment="1">
      <alignment horizontal="left"/>
    </xf>
    <xf numFmtId="0" fontId="109" fillId="0" borderId="60" xfId="0" applyFont="1" applyBorder="1" applyAlignment="1">
      <alignment horizontal="center" vertical="center" wrapText="1"/>
    </xf>
    <xf numFmtId="0" fontId="109" fillId="0" borderId="58" xfId="0" applyFont="1" applyBorder="1" applyAlignment="1">
      <alignment horizontal="center" vertical="center" wrapText="1"/>
    </xf>
    <xf numFmtId="0" fontId="109" fillId="0" borderId="36" xfId="0" applyFont="1" applyBorder="1" applyAlignment="1">
      <alignment horizontal="center" vertical="center" wrapText="1"/>
    </xf>
    <xf numFmtId="0" fontId="109" fillId="0" borderId="35" xfId="0" applyFont="1" applyBorder="1" applyAlignment="1">
      <alignment horizontal="center" vertical="center" wrapText="1"/>
    </xf>
    <xf numFmtId="0" fontId="109" fillId="0" borderId="21" xfId="0" applyFont="1" applyBorder="1" applyAlignment="1">
      <alignment horizontal="center" vertical="center" wrapText="1"/>
    </xf>
    <xf numFmtId="0" fontId="109" fillId="0" borderId="20" xfId="0" applyFont="1" applyBorder="1" applyAlignment="1">
      <alignment horizontal="center" vertical="center" wrapText="1"/>
    </xf>
    <xf numFmtId="0" fontId="109" fillId="0" borderId="41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center" vertical="center" wrapText="1"/>
    </xf>
    <xf numFmtId="0" fontId="109" fillId="0" borderId="48" xfId="0" applyFont="1" applyBorder="1" applyAlignment="1">
      <alignment horizontal="center" vertical="center" wrapText="1"/>
    </xf>
    <xf numFmtId="0" fontId="109" fillId="0" borderId="37" xfId="0" applyFont="1" applyBorder="1" applyAlignment="1">
      <alignment horizontal="center" vertical="center" wrapText="1"/>
    </xf>
    <xf numFmtId="0" fontId="109" fillId="0" borderId="63" xfId="0" applyFont="1" applyBorder="1" applyAlignment="1">
      <alignment horizontal="center" vertical="center" wrapText="1"/>
    </xf>
    <xf numFmtId="0" fontId="109" fillId="0" borderId="65" xfId="0" applyFont="1" applyBorder="1" applyAlignment="1">
      <alignment horizontal="center" vertical="center" wrapText="1"/>
    </xf>
    <xf numFmtId="0" fontId="109" fillId="0" borderId="6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21" fillId="0" borderId="0" xfId="0" applyFont="1" applyAlignment="1">
      <alignment horizontal="left" wrapText="1"/>
    </xf>
    <xf numFmtId="0" fontId="109" fillId="0" borderId="34" xfId="0" applyFont="1" applyBorder="1" applyAlignment="1">
      <alignment horizontal="center" vertical="center" wrapText="1"/>
    </xf>
    <xf numFmtId="0" fontId="109" fillId="0" borderId="44" xfId="0" applyFont="1" applyBorder="1" applyAlignment="1">
      <alignment horizontal="center" vertical="center" wrapText="1"/>
    </xf>
    <xf numFmtId="0" fontId="109" fillId="0" borderId="64" xfId="0" applyFont="1" applyBorder="1" applyAlignment="1">
      <alignment horizontal="center" vertical="center"/>
    </xf>
    <xf numFmtId="0" fontId="109" fillId="0" borderId="66" xfId="0" applyFont="1" applyBorder="1" applyAlignment="1">
      <alignment horizontal="center" vertical="center"/>
    </xf>
    <xf numFmtId="0" fontId="109" fillId="0" borderId="36" xfId="0" applyFont="1" applyBorder="1" applyAlignment="1">
      <alignment horizontal="center" vertical="center"/>
    </xf>
    <xf numFmtId="0" fontId="109" fillId="0" borderId="21" xfId="0" applyFont="1" applyBorder="1" applyAlignment="1">
      <alignment horizontal="center" vertical="center"/>
    </xf>
    <xf numFmtId="0" fontId="111" fillId="0" borderId="61" xfId="0" applyFont="1" applyBorder="1" applyAlignment="1">
      <alignment horizontal="center" vertical="center"/>
    </xf>
    <xf numFmtId="0" fontId="111" fillId="0" borderId="48" xfId="0" applyFont="1" applyBorder="1" applyAlignment="1">
      <alignment horizontal="center" vertical="center"/>
    </xf>
    <xf numFmtId="0" fontId="111" fillId="0" borderId="57" xfId="0" applyFont="1" applyBorder="1" applyAlignment="1">
      <alignment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 vertical="center" wrapText="1"/>
    </xf>
    <xf numFmtId="0" fontId="109" fillId="0" borderId="104" xfId="0" applyFont="1" applyBorder="1" applyAlignment="1">
      <alignment horizontal="justify" vertical="center" wrapText="1"/>
    </xf>
    <xf numFmtId="0" fontId="0" fillId="0" borderId="105" xfId="0" applyBorder="1" applyAlignment="1">
      <alignment horizontal="justify" vertical="center" wrapText="1"/>
    </xf>
    <xf numFmtId="0" fontId="121" fillId="0" borderId="0" xfId="0" applyFont="1" applyAlignment="1">
      <alignment wrapText="1"/>
    </xf>
    <xf numFmtId="0" fontId="111" fillId="0" borderId="0" xfId="0" applyFont="1" applyAlignment="1">
      <alignment wrapText="1"/>
    </xf>
    <xf numFmtId="0" fontId="114" fillId="34" borderId="60" xfId="0" applyFont="1" applyFill="1" applyBorder="1" applyAlignment="1">
      <alignment horizontal="center" vertical="top" wrapText="1"/>
    </xf>
    <xf numFmtId="0" fontId="114" fillId="34" borderId="58" xfId="0" applyFont="1" applyFill="1" applyBorder="1" applyAlignment="1">
      <alignment horizontal="center" vertical="top" wrapText="1"/>
    </xf>
    <xf numFmtId="0" fontId="114" fillId="34" borderId="36" xfId="0" applyFont="1" applyFill="1" applyBorder="1" applyAlignment="1">
      <alignment horizontal="center" wrapText="1"/>
    </xf>
    <xf numFmtId="0" fontId="114" fillId="34" borderId="21" xfId="0" applyFont="1" applyFill="1" applyBorder="1" applyAlignment="1">
      <alignment horizontal="center" wrapText="1"/>
    </xf>
    <xf numFmtId="0" fontId="114" fillId="34" borderId="41" xfId="0" applyFont="1" applyFill="1" applyBorder="1" applyAlignment="1">
      <alignment horizontal="center" vertical="center" wrapText="1"/>
    </xf>
    <xf numFmtId="0" fontId="114" fillId="0" borderId="42" xfId="0" applyFont="1" applyBorder="1" applyAlignment="1">
      <alignment horizontal="center" vertical="center" wrapText="1"/>
    </xf>
    <xf numFmtId="0" fontId="114" fillId="34" borderId="62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14" fillId="34" borderId="62" xfId="0" applyFont="1" applyFill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123" fillId="0" borderId="0" xfId="0" applyFont="1" applyAlignment="1">
      <alignment horizontal="left"/>
    </xf>
    <xf numFmtId="0" fontId="122" fillId="0" borderId="0" xfId="0" applyFont="1" applyAlignment="1">
      <alignment horizontal="left"/>
    </xf>
    <xf numFmtId="0" fontId="109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4" fillId="34" borderId="103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22" fillId="0" borderId="0" xfId="0" applyFont="1" applyAlignment="1">
      <alignment wrapText="1"/>
    </xf>
    <xf numFmtId="0" fontId="109" fillId="0" borderId="103" xfId="0" applyFont="1" applyBorder="1" applyAlignment="1">
      <alignment horizontal="center" vertical="center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11" fillId="0" borderId="42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justify" vertical="center" wrapText="1"/>
    </xf>
    <xf numFmtId="0" fontId="111" fillId="0" borderId="17" xfId="0" applyFont="1" applyBorder="1" applyAlignment="1">
      <alignment horizontal="justify" vertical="center" wrapText="1"/>
    </xf>
    <xf numFmtId="0" fontId="109" fillId="0" borderId="35" xfId="0" applyFont="1" applyBorder="1" applyAlignment="1">
      <alignment horizontal="justify" vertical="center" wrapText="1"/>
    </xf>
    <xf numFmtId="0" fontId="111" fillId="0" borderId="35" xfId="0" applyFont="1" applyBorder="1" applyAlignment="1">
      <alignment horizontal="justify" vertical="center" wrapText="1"/>
    </xf>
    <xf numFmtId="0" fontId="109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2" fillId="0" borderId="0" xfId="52" applyFont="1" applyAlignment="1">
      <alignment horizontal="left" wrapText="1"/>
      <protection/>
    </xf>
    <xf numFmtId="0" fontId="12" fillId="0" borderId="0" xfId="52" applyFont="1" applyAlignment="1">
      <alignment horizontal="left"/>
      <protection/>
    </xf>
    <xf numFmtId="0" fontId="14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12" fillId="0" borderId="0" xfId="52" applyFont="1" applyAlignme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left" vertical="center" wrapText="1"/>
      <protection/>
    </xf>
    <xf numFmtId="44" fontId="12" fillId="0" borderId="0" xfId="69" applyFont="1" applyAlignment="1">
      <alignment horizontal="left" wrapText="1"/>
    </xf>
    <xf numFmtId="0" fontId="22" fillId="0" borderId="39" xfId="59" applyFont="1" applyBorder="1" applyAlignment="1">
      <alignment horizontal="right" vertical="center"/>
      <protection/>
    </xf>
    <xf numFmtId="0" fontId="0" fillId="0" borderId="10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2" fillId="0" borderId="39" xfId="59" applyFont="1" applyBorder="1" applyAlignment="1">
      <alignment horizontal="center" vertical="center"/>
      <protection/>
    </xf>
    <xf numFmtId="0" fontId="0" fillId="0" borderId="10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22" fillId="0" borderId="39" xfId="59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06" xfId="0" applyBorder="1" applyAlignment="1">
      <alignment horizontal="right" vertical="center" wrapText="1" shrinkToFit="1"/>
    </xf>
    <xf numFmtId="0" fontId="0" fillId="0" borderId="12" xfId="0" applyBorder="1" applyAlignment="1">
      <alignment horizontal="right" vertical="center" wrapText="1" shrinkToFit="1"/>
    </xf>
    <xf numFmtId="0" fontId="25" fillId="0" borderId="0" xfId="59" applyFont="1" applyAlignment="1">
      <alignment horizontal="left"/>
      <protection/>
    </xf>
    <xf numFmtId="0" fontId="16" fillId="0" borderId="0" xfId="59" applyFont="1" applyAlignment="1">
      <alignment horizontal="left" vertical="center" wrapText="1"/>
      <protection/>
    </xf>
    <xf numFmtId="0" fontId="22" fillId="0" borderId="10" xfId="59" applyFont="1" applyBorder="1" applyAlignment="1">
      <alignment horizontal="right" vertical="center"/>
      <protection/>
    </xf>
    <xf numFmtId="4" fontId="22" fillId="0" borderId="10" xfId="59" applyNumberFormat="1" applyFont="1" applyFill="1" applyBorder="1" applyAlignment="1" applyProtection="1">
      <alignment horizontal="right" vertical="center" shrinkToFit="1"/>
      <protection locked="0"/>
    </xf>
    <xf numFmtId="0" fontId="22" fillId="0" borderId="10" xfId="59" applyFont="1" applyBorder="1" applyAlignment="1">
      <alignment horizontal="center" vertical="center"/>
      <protection/>
    </xf>
    <xf numFmtId="4" fontId="22" fillId="0" borderId="10" xfId="59" applyNumberFormat="1" applyFont="1" applyBorder="1" applyAlignment="1" applyProtection="1">
      <alignment horizontal="right" vertical="center" shrinkToFit="1"/>
      <protection locked="0"/>
    </xf>
    <xf numFmtId="0" fontId="22" fillId="0" borderId="10" xfId="59" applyFont="1" applyFill="1" applyBorder="1" applyAlignment="1">
      <alignment horizontal="right" vertical="top"/>
      <protection/>
    </xf>
    <xf numFmtId="4" fontId="22" fillId="0" borderId="39" xfId="59" applyNumberFormat="1" applyFont="1" applyFill="1" applyBorder="1" applyAlignment="1" applyProtection="1">
      <alignment horizontal="right" vertical="center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horizontal="left" vertical="center" wrapText="1"/>
      <protection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0" fontId="22" fillId="0" borderId="0" xfId="59" applyFont="1" applyFill="1" applyBorder="1" applyAlignment="1">
      <alignment horizontal="center" vertical="center"/>
      <protection/>
    </xf>
    <xf numFmtId="0" fontId="22" fillId="0" borderId="0" xfId="59" applyFont="1" applyFill="1" applyBorder="1" applyAlignment="1" applyProtection="1">
      <alignment horizontal="left" vertical="center"/>
      <protection/>
    </xf>
    <xf numFmtId="0" fontId="23" fillId="0" borderId="0" xfId="59" applyFont="1" applyBorder="1" applyAlignment="1" applyProtection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59" applyNumberFormat="1" applyFont="1" applyBorder="1" applyAlignment="1" applyProtection="1">
      <alignment horizontal="right" vertical="center" shrinkToFit="1"/>
      <protection hidden="1"/>
    </xf>
    <xf numFmtId="49" fontId="23" fillId="0" borderId="0" xfId="59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59" applyNumberFormat="1" applyFont="1" applyBorder="1" applyAlignment="1" applyProtection="1">
      <alignment horizontal="left" vertical="center" wrapText="1"/>
      <protection locked="0"/>
    </xf>
    <xf numFmtId="49" fontId="22" fillId="0" borderId="0" xfId="59" applyNumberFormat="1" applyFont="1" applyFill="1" applyBorder="1" applyAlignment="1" applyProtection="1">
      <alignment horizontal="left" vertical="center"/>
      <protection/>
    </xf>
    <xf numFmtId="49" fontId="22" fillId="0" borderId="0" xfId="59" applyNumberFormat="1" applyFont="1" applyBorder="1" applyAlignment="1" applyProtection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Border="1" applyAlignment="1" applyProtection="1">
      <alignment horizontal="right" vertical="center" shrinkToFit="1"/>
      <protection locked="0"/>
    </xf>
    <xf numFmtId="0" fontId="23" fillId="0" borderId="0" xfId="59" applyFont="1" applyFill="1" applyBorder="1" applyAlignment="1">
      <alignment horizontal="left" vertical="top"/>
      <protection/>
    </xf>
    <xf numFmtId="0" fontId="23" fillId="0" borderId="0" xfId="59" applyFont="1" applyBorder="1" applyAlignment="1">
      <alignment horizontal="left" vertical="top"/>
      <protection/>
    </xf>
    <xf numFmtId="0" fontId="22" fillId="0" borderId="0" xfId="59" applyFont="1" applyFill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0" xfId="59" applyNumberFormat="1" applyFont="1" applyBorder="1" applyAlignment="1" applyProtection="1">
      <alignment horizontal="right" vertical="center" shrinkToFit="1"/>
      <protection/>
    </xf>
    <xf numFmtId="0" fontId="23" fillId="0" borderId="0" xfId="59" applyFont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0" fontId="23" fillId="0" borderId="0" xfId="59" applyFont="1" applyFill="1" applyBorder="1" applyAlignment="1">
      <alignment horizontal="left" vertical="center"/>
      <protection/>
    </xf>
    <xf numFmtId="0" fontId="11" fillId="0" borderId="0" xfId="59" applyFont="1" applyAlignment="1">
      <alignment horizontal="center" vertical="center"/>
      <protection/>
    </xf>
    <xf numFmtId="0" fontId="13" fillId="0" borderId="0" xfId="59" applyFont="1" applyBorder="1" applyAlignment="1">
      <alignment horizontal="left" vertical="center" wrapText="1"/>
      <protection/>
    </xf>
    <xf numFmtId="0" fontId="21" fillId="33" borderId="10" xfId="59" applyFont="1" applyFill="1" applyBorder="1" applyAlignment="1">
      <alignment vertical="center"/>
      <protection/>
    </xf>
    <xf numFmtId="0" fontId="21" fillId="33" borderId="10" xfId="59" applyFont="1" applyFill="1" applyBorder="1" applyAlignment="1">
      <alignment horizontal="center" vertical="center"/>
      <protection/>
    </xf>
    <xf numFmtId="0" fontId="21" fillId="33" borderId="10" xfId="59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/>
      <protection/>
    </xf>
    <xf numFmtId="0" fontId="11" fillId="0" borderId="0" xfId="52" applyFont="1" applyFill="1" applyAlignment="1">
      <alignment horizont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left" wrapText="1"/>
      <protection/>
    </xf>
    <xf numFmtId="0" fontId="11" fillId="0" borderId="0" xfId="52" applyFont="1" applyFill="1" applyBorder="1" applyAlignment="1">
      <alignment horizontal="left"/>
      <protection/>
    </xf>
    <xf numFmtId="0" fontId="11" fillId="0" borderId="107" xfId="52" applyFont="1" applyFill="1" applyBorder="1" applyAlignment="1">
      <alignment horizontal="center" wrapText="1"/>
      <protection/>
    </xf>
    <xf numFmtId="0" fontId="13" fillId="0" borderId="0" xfId="52" applyFont="1" applyFill="1" applyBorder="1" applyAlignment="1">
      <alignment horizontal="center" wrapText="1"/>
      <protection/>
    </xf>
    <xf numFmtId="0" fontId="13" fillId="0" borderId="0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wrapText="1"/>
      <protection/>
    </xf>
    <xf numFmtId="0" fontId="13" fillId="0" borderId="13" xfId="52" applyFont="1" applyFill="1" applyBorder="1" applyAlignment="1">
      <alignment/>
      <protection/>
    </xf>
    <xf numFmtId="0" fontId="13" fillId="0" borderId="13" xfId="52" applyFont="1" applyFill="1" applyBorder="1" applyAlignment="1">
      <alignment wrapText="1"/>
      <protection/>
    </xf>
    <xf numFmtId="0" fontId="13" fillId="0" borderId="0" xfId="52" applyFont="1" applyFill="1" applyBorder="1" applyAlignment="1">
      <alignment horizontal="left"/>
      <protection/>
    </xf>
    <xf numFmtId="0" fontId="21" fillId="0" borderId="13" xfId="52" applyFont="1" applyFill="1" applyBorder="1" applyAlignment="1">
      <alignment/>
      <protection/>
    </xf>
    <xf numFmtId="0" fontId="13" fillId="0" borderId="0" xfId="52" applyFont="1" applyFill="1" applyAlignment="1">
      <alignment/>
      <protection/>
    </xf>
    <xf numFmtId="0" fontId="114" fillId="0" borderId="0" xfId="0" applyFont="1" applyAlignment="1">
      <alignment/>
    </xf>
    <xf numFmtId="0" fontId="21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0" xfId="52" applyFont="1" applyFill="1" applyAlignment="1">
      <alignment horizontal="left"/>
      <protection/>
    </xf>
    <xf numFmtId="0" fontId="111" fillId="0" borderId="0" xfId="0" applyFont="1" applyAlignment="1">
      <alignment horizontal="left"/>
    </xf>
    <xf numFmtId="0" fontId="12" fillId="0" borderId="0" xfId="52" applyFont="1" applyBorder="1" applyAlignment="1">
      <alignment horizontal="left" wrapText="1"/>
      <protection/>
    </xf>
    <xf numFmtId="0" fontId="12" fillId="0" borderId="108" xfId="52" applyFont="1" applyFill="1" applyBorder="1" applyAlignment="1">
      <alignment wrapText="1"/>
      <protection/>
    </xf>
    <xf numFmtId="0" fontId="2" fillId="0" borderId="109" xfId="52" applyBorder="1" applyAlignment="1">
      <alignment wrapText="1"/>
      <protection/>
    </xf>
    <xf numFmtId="0" fontId="2" fillId="0" borderId="110" xfId="52" applyBorder="1" applyAlignment="1">
      <alignment wrapText="1"/>
      <protection/>
    </xf>
    <xf numFmtId="0" fontId="11" fillId="0" borderId="13" xfId="52" applyFont="1" applyFill="1" applyBorder="1" applyAlignment="1">
      <alignment/>
      <protection/>
    </xf>
    <xf numFmtId="0" fontId="11" fillId="0" borderId="107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3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11" fillId="0" borderId="0" xfId="52" applyFont="1" applyFill="1" applyBorder="1" applyAlignment="1">
      <alignment horizontal="center" wrapText="1"/>
      <protection/>
    </xf>
    <xf numFmtId="0" fontId="11" fillId="37" borderId="13" xfId="52" applyFont="1" applyFill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 wrapText="1"/>
      <protection/>
    </xf>
    <xf numFmtId="0" fontId="13" fillId="0" borderId="0" xfId="52" applyFont="1" applyBorder="1" applyAlignment="1">
      <alignment horizont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37" borderId="111" xfId="52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9" fillId="0" borderId="0" xfId="52" applyFont="1" applyFill="1" applyAlignment="1">
      <alignment/>
      <protection/>
    </xf>
    <xf numFmtId="0" fontId="17" fillId="0" borderId="10" xfId="52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31" fillId="0" borderId="0" xfId="52" applyFont="1" applyFill="1" applyAlignment="1">
      <alignment horizontal="left"/>
      <protection/>
    </xf>
    <xf numFmtId="0" fontId="31" fillId="0" borderId="0" xfId="52" applyFont="1" applyAlignment="1">
      <alignment horizontal="center" vertical="center" wrapText="1"/>
      <protection/>
    </xf>
    <xf numFmtId="0" fontId="32" fillId="0" borderId="39" xfId="52" applyFont="1" applyBorder="1" applyAlignment="1">
      <alignment horizontal="center" wrapText="1"/>
      <protection/>
    </xf>
    <xf numFmtId="0" fontId="32" fillId="0" borderId="12" xfId="52" applyFont="1" applyBorder="1" applyAlignment="1">
      <alignment horizontal="center" wrapText="1"/>
      <protection/>
    </xf>
    <xf numFmtId="0" fontId="31" fillId="0" borderId="0" xfId="52" applyFont="1" applyBorder="1" applyAlignment="1">
      <alignment horizontal="center" vertical="center"/>
      <protection/>
    </xf>
    <xf numFmtId="0" fontId="11" fillId="0" borderId="0" xfId="55" applyFont="1" applyAlignment="1">
      <alignment horizontal="left"/>
      <protection/>
    </xf>
    <xf numFmtId="0" fontId="12" fillId="0" borderId="0" xfId="55" applyFont="1" applyAlignment="1">
      <alignment horizontal="left"/>
      <protection/>
    </xf>
    <xf numFmtId="0" fontId="21" fillId="0" borderId="0" xfId="55" applyFont="1" applyAlignment="1">
      <alignment horizontal="right"/>
      <protection/>
    </xf>
    <xf numFmtId="0" fontId="11" fillId="0" borderId="73" xfId="57" applyFont="1" applyBorder="1" applyAlignment="1">
      <alignment horizontal="center" vertical="center"/>
      <protection/>
    </xf>
    <xf numFmtId="0" fontId="12" fillId="0" borderId="0" xfId="55" applyFont="1" applyAlignment="1">
      <alignment horizontal="center" wrapText="1"/>
      <protection/>
    </xf>
    <xf numFmtId="0" fontId="19" fillId="0" borderId="0" xfId="55" applyFont="1" applyAlignment="1">
      <alignment horizontal="center" wrapText="1"/>
      <protection/>
    </xf>
    <xf numFmtId="0" fontId="21" fillId="33" borderId="18" xfId="55" applyFont="1" applyFill="1" applyBorder="1" applyAlignment="1">
      <alignment horizontal="center" vertic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42" fillId="0" borderId="39" xfId="57" applyFont="1" applyBorder="1" applyAlignment="1" applyProtection="1">
      <alignment horizontal="center"/>
      <protection/>
    </xf>
    <xf numFmtId="0" fontId="40" fillId="0" borderId="12" xfId="57" applyFont="1" applyBorder="1" applyAlignment="1" applyProtection="1">
      <alignment horizontal="center"/>
      <protection/>
    </xf>
    <xf numFmtId="0" fontId="10" fillId="0" borderId="0" xfId="55" applyFont="1" applyBorder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10" fillId="0" borderId="0" xfId="55" applyFont="1" applyAlignment="1">
      <alignment horizontal="center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3" fontId="21" fillId="33" borderId="18" xfId="57" applyNumberFormat="1" applyFont="1" applyFill="1" applyBorder="1" applyAlignment="1" applyProtection="1">
      <alignment horizontal="center" vertical="center" wrapText="1"/>
      <protection/>
    </xf>
    <xf numFmtId="3" fontId="21" fillId="33" borderId="17" xfId="57" applyNumberFormat="1" applyFont="1" applyFill="1" applyBorder="1" applyAlignment="1" applyProtection="1">
      <alignment horizontal="center" vertical="center" wrapText="1"/>
      <protection/>
    </xf>
    <xf numFmtId="0" fontId="21" fillId="33" borderId="18" xfId="57" applyFont="1" applyFill="1" applyBorder="1" applyAlignment="1" applyProtection="1">
      <alignment horizontal="center" vertical="center" wrapText="1"/>
      <protection/>
    </xf>
    <xf numFmtId="0" fontId="21" fillId="33" borderId="17" xfId="57" applyFont="1" applyFill="1" applyBorder="1" applyAlignment="1" applyProtection="1">
      <alignment horizontal="center" vertical="center" wrapText="1"/>
      <protection/>
    </xf>
    <xf numFmtId="0" fontId="19" fillId="0" borderId="112" xfId="53" applyFont="1" applyBorder="1" applyAlignment="1">
      <alignment vertical="center" wrapText="1"/>
      <protection/>
    </xf>
    <xf numFmtId="0" fontId="19" fillId="0" borderId="25" xfId="53" applyFont="1" applyBorder="1" applyAlignment="1">
      <alignment vertical="center" wrapText="1"/>
      <protection/>
    </xf>
    <xf numFmtId="0" fontId="18" fillId="0" borderId="25" xfId="53" applyFont="1" applyBorder="1" applyAlignment="1">
      <alignment horizontal="left" wrapText="1" indent="1"/>
      <protection/>
    </xf>
    <xf numFmtId="0" fontId="18" fillId="0" borderId="28" xfId="53" applyFont="1" applyBorder="1" applyAlignment="1">
      <alignment horizontal="left" wrapText="1" indent="1"/>
      <protection/>
    </xf>
    <xf numFmtId="0" fontId="19" fillId="0" borderId="31" xfId="53" applyFont="1" applyBorder="1" applyAlignment="1">
      <alignment vertical="center" wrapText="1"/>
      <protection/>
    </xf>
    <xf numFmtId="0" fontId="19" fillId="0" borderId="32" xfId="53" applyFont="1" applyBorder="1" applyAlignment="1">
      <alignment vertical="center" wrapText="1"/>
      <protection/>
    </xf>
    <xf numFmtId="0" fontId="35" fillId="0" borderId="31" xfId="53" applyFont="1" applyBorder="1" applyAlignment="1">
      <alignment horizontal="left" wrapText="1" indent="1"/>
      <protection/>
    </xf>
    <xf numFmtId="0" fontId="35" fillId="0" borderId="25" xfId="53" applyFont="1" applyBorder="1" applyAlignment="1">
      <alignment horizontal="left" wrapText="1" indent="1"/>
      <protection/>
    </xf>
    <xf numFmtId="0" fontId="35" fillId="0" borderId="32" xfId="53" applyFont="1" applyBorder="1" applyAlignment="1">
      <alignment horizontal="left" wrapText="1" indent="1"/>
      <protection/>
    </xf>
    <xf numFmtId="0" fontId="35" fillId="0" borderId="112" xfId="53" applyFont="1" applyBorder="1" applyAlignment="1">
      <alignment horizontal="left" wrapText="1" indent="1"/>
      <protection/>
    </xf>
    <xf numFmtId="0" fontId="19" fillId="0" borderId="31" xfId="53" applyFont="1" applyBorder="1">
      <alignment/>
      <protection/>
    </xf>
    <xf numFmtId="0" fontId="19" fillId="0" borderId="28" xfId="53" applyFont="1" applyBorder="1">
      <alignment/>
      <protection/>
    </xf>
    <xf numFmtId="0" fontId="35" fillId="0" borderId="28" xfId="53" applyFont="1" applyBorder="1" applyAlignment="1">
      <alignment horizontal="left" wrapText="1" indent="1"/>
      <protection/>
    </xf>
    <xf numFmtId="0" fontId="18" fillId="0" borderId="31" xfId="53" applyFont="1" applyBorder="1">
      <alignment/>
      <protection/>
    </xf>
    <xf numFmtId="0" fontId="18" fillId="0" borderId="28" xfId="53" applyFont="1" applyBorder="1">
      <alignment/>
      <protection/>
    </xf>
    <xf numFmtId="0" fontId="18" fillId="33" borderId="31" xfId="53" applyFont="1" applyFill="1" applyBorder="1" applyAlignment="1">
      <alignment horizontal="center" vertical="center" wrapText="1"/>
      <protection/>
    </xf>
    <xf numFmtId="0" fontId="18" fillId="33" borderId="28" xfId="53" applyFont="1" applyFill="1" applyBorder="1" applyAlignment="1">
      <alignment horizontal="center" vertical="center" wrapText="1"/>
      <protection/>
    </xf>
    <xf numFmtId="0" fontId="19" fillId="0" borderId="32" xfId="53" applyFont="1" applyBorder="1">
      <alignment/>
      <protection/>
    </xf>
    <xf numFmtId="0" fontId="19" fillId="0" borderId="31" xfId="53" applyFont="1" applyBorder="1" applyAlignment="1">
      <alignment wrapText="1"/>
      <protection/>
    </xf>
    <xf numFmtId="0" fontId="19" fillId="0" borderId="28" xfId="53" applyFont="1" applyBorder="1" applyAlignment="1">
      <alignment wrapText="1"/>
      <protection/>
    </xf>
    <xf numFmtId="0" fontId="19" fillId="0" borderId="31" xfId="53" applyFont="1" applyBorder="1" applyAlignment="1">
      <alignment horizontal="left" wrapText="1" indent="1"/>
      <protection/>
    </xf>
    <xf numFmtId="0" fontId="19" fillId="0" borderId="32" xfId="53" applyFont="1" applyBorder="1" applyAlignment="1">
      <alignment horizontal="left" wrapText="1" indent="1"/>
      <protection/>
    </xf>
    <xf numFmtId="0" fontId="37" fillId="0" borderId="31" xfId="53" applyFont="1" applyBorder="1" applyAlignment="1">
      <alignment wrapText="1"/>
      <protection/>
    </xf>
    <xf numFmtId="0" fontId="37" fillId="0" borderId="32" xfId="53" applyFont="1" applyBorder="1" applyAlignment="1">
      <alignment wrapText="1"/>
      <protection/>
    </xf>
    <xf numFmtId="0" fontId="37" fillId="0" borderId="112" xfId="53" applyFont="1" applyBorder="1" applyAlignment="1">
      <alignment wrapText="1"/>
      <protection/>
    </xf>
    <xf numFmtId="0" fontId="19" fillId="0" borderId="31" xfId="53" applyFont="1" applyBorder="1" applyAlignment="1">
      <alignment horizontal="left" vertical="center" wrapText="1" indent="1"/>
      <protection/>
    </xf>
    <xf numFmtId="0" fontId="19" fillId="0" borderId="25" xfId="53" applyFont="1" applyBorder="1" applyAlignment="1">
      <alignment horizontal="left" vertical="center" wrapText="1" indent="1"/>
      <protection/>
    </xf>
    <xf numFmtId="0" fontId="19" fillId="0" borderId="28" xfId="53" applyFont="1" applyBorder="1" applyAlignment="1">
      <alignment horizontal="left" wrapText="1" indent="1"/>
      <protection/>
    </xf>
    <xf numFmtId="0" fontId="18" fillId="0" borderId="94" xfId="53" applyFont="1" applyBorder="1" applyAlignment="1">
      <alignment horizontal="left" wrapText="1" indent="3"/>
      <protection/>
    </xf>
    <xf numFmtId="0" fontId="18" fillId="0" borderId="59" xfId="53" applyFont="1" applyBorder="1" applyAlignment="1">
      <alignment horizontal="left" wrapText="1" indent="3"/>
      <protection/>
    </xf>
    <xf numFmtId="0" fontId="37" fillId="0" borderId="31" xfId="53" applyFont="1" applyBorder="1" applyAlignment="1">
      <alignment horizontal="left" wrapText="1" indent="2"/>
      <protection/>
    </xf>
    <xf numFmtId="0" fontId="37" fillId="0" borderId="32" xfId="53" applyFont="1" applyBorder="1" applyAlignment="1">
      <alignment horizontal="left" wrapText="1" indent="2"/>
      <protection/>
    </xf>
    <xf numFmtId="0" fontId="37" fillId="0" borderId="25" xfId="53" applyFont="1" applyBorder="1" applyAlignment="1">
      <alignment wrapText="1"/>
      <protection/>
    </xf>
    <xf numFmtId="0" fontId="19" fillId="0" borderId="31" xfId="53" applyFont="1" applyBorder="1" applyAlignment="1">
      <alignment horizontal="left" vertical="center" wrapText="1"/>
      <protection/>
    </xf>
    <xf numFmtId="0" fontId="19" fillId="0" borderId="32" xfId="53" applyFont="1" applyBorder="1" applyAlignment="1">
      <alignment horizontal="left" vertical="center" wrapText="1"/>
      <protection/>
    </xf>
    <xf numFmtId="0" fontId="19" fillId="0" borderId="112" xfId="53" applyFont="1" applyBorder="1" applyAlignment="1">
      <alignment horizontal="left" vertical="center" wrapText="1"/>
      <protection/>
    </xf>
    <xf numFmtId="0" fontId="19" fillId="0" borderId="113" xfId="53" applyFont="1" applyBorder="1" applyAlignment="1">
      <alignment horizontal="left" vertical="center" wrapText="1"/>
      <protection/>
    </xf>
    <xf numFmtId="0" fontId="19" fillId="0" borderId="25" xfId="53" applyFont="1" applyBorder="1" applyAlignment="1">
      <alignment horizontal="left" vertical="center" wrapText="1"/>
      <protection/>
    </xf>
    <xf numFmtId="0" fontId="19" fillId="0" borderId="112" xfId="53" applyFont="1" applyBorder="1" applyAlignment="1">
      <alignment horizontal="left" vertical="center" wrapText="1" indent="1"/>
      <protection/>
    </xf>
    <xf numFmtId="0" fontId="19" fillId="0" borderId="32" xfId="53" applyFont="1" applyBorder="1" applyAlignment="1">
      <alignment horizontal="left" vertical="center" wrapText="1" indent="1"/>
      <protection/>
    </xf>
    <xf numFmtId="0" fontId="19" fillId="0" borderId="25" xfId="53" applyFont="1" applyBorder="1" applyAlignment="1">
      <alignment wrapText="1"/>
      <protection/>
    </xf>
    <xf numFmtId="0" fontId="19" fillId="0" borderId="28" xfId="53" applyFont="1" applyBorder="1" applyAlignment="1">
      <alignment horizontal="left" vertical="center" wrapText="1"/>
      <protection/>
    </xf>
    <xf numFmtId="0" fontId="91" fillId="0" borderId="25" xfId="54" applyBorder="1">
      <alignment/>
      <protection/>
    </xf>
    <xf numFmtId="0" fontId="91" fillId="0" borderId="28" xfId="54" applyBorder="1">
      <alignment/>
      <protection/>
    </xf>
    <xf numFmtId="0" fontId="37" fillId="0" borderId="28" xfId="53" applyFont="1" applyBorder="1" applyAlignment="1">
      <alignment wrapText="1"/>
      <protection/>
    </xf>
    <xf numFmtId="0" fontId="35" fillId="0" borderId="30" xfId="53" applyFont="1" applyBorder="1" applyAlignment="1">
      <alignment horizontal="left" wrapText="1" indent="1"/>
      <protection/>
    </xf>
    <xf numFmtId="0" fontId="37" fillId="0" borderId="112" xfId="53" applyFont="1" applyBorder="1" applyAlignment="1">
      <alignment horizontal="left" wrapText="1" indent="1"/>
      <protection/>
    </xf>
    <xf numFmtId="0" fontId="37" fillId="0" borderId="32" xfId="53" applyFont="1" applyBorder="1" applyAlignment="1">
      <alignment horizontal="left" wrapText="1" indent="1"/>
      <protection/>
    </xf>
    <xf numFmtId="0" fontId="11" fillId="0" borderId="0" xfId="52" applyFont="1" applyBorder="1" applyAlignment="1">
      <alignment horizontal="center" vertical="center"/>
      <protection/>
    </xf>
    <xf numFmtId="0" fontId="19" fillId="0" borderId="32" xfId="53" applyFont="1" applyBorder="1" applyAlignment="1">
      <alignment wrapText="1"/>
      <protection/>
    </xf>
    <xf numFmtId="0" fontId="11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8" fillId="0" borderId="10" xfId="52" applyFont="1" applyBorder="1">
      <alignment/>
      <protection/>
    </xf>
    <xf numFmtId="0" fontId="19" fillId="0" borderId="39" xfId="52" applyFont="1" applyBorder="1" applyAlignment="1">
      <alignment/>
      <protection/>
    </xf>
    <xf numFmtId="0" fontId="19" fillId="0" borderId="12" xfId="52" applyFont="1" applyBorder="1" applyAlignment="1">
      <alignment/>
      <protection/>
    </xf>
    <xf numFmtId="0" fontId="19" fillId="0" borderId="35" xfId="52" applyFont="1" applyBorder="1">
      <alignment/>
      <protection/>
    </xf>
    <xf numFmtId="0" fontId="19" fillId="0" borderId="10" xfId="52" applyFont="1" applyBorder="1">
      <alignment/>
      <protection/>
    </xf>
    <xf numFmtId="0" fontId="18" fillId="33" borderId="36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8" fillId="33" borderId="21" xfId="52" applyFont="1" applyFill="1" applyBorder="1" applyAlignment="1">
      <alignment horizontal="center" vertical="center" wrapText="1"/>
      <protection/>
    </xf>
    <xf numFmtId="0" fontId="18" fillId="33" borderId="19" xfId="52" applyFont="1" applyFill="1" applyBorder="1" applyAlignment="1">
      <alignment horizontal="center" vertical="center" wrapText="1"/>
      <protection/>
    </xf>
    <xf numFmtId="0" fontId="13" fillId="0" borderId="0" xfId="52" applyFont="1" applyBorder="1">
      <alignment/>
      <protection/>
    </xf>
    <xf numFmtId="0" fontId="18" fillId="33" borderId="60" xfId="52" applyFont="1" applyFill="1" applyBorder="1" applyAlignment="1">
      <alignment horizontal="center" vertical="center" wrapText="1"/>
      <protection/>
    </xf>
    <xf numFmtId="0" fontId="34" fillId="33" borderId="34" xfId="52" applyFont="1" applyFill="1" applyBorder="1" applyAlignment="1">
      <alignment horizontal="center" vertical="center" wrapText="1"/>
      <protection/>
    </xf>
    <xf numFmtId="0" fontId="38" fillId="33" borderId="10" xfId="52" applyFont="1" applyFill="1" applyBorder="1" applyAlignment="1">
      <alignment horizontal="center" vertical="center" wrapText="1"/>
      <protection/>
    </xf>
    <xf numFmtId="0" fontId="18" fillId="0" borderId="44" xfId="52" applyFont="1" applyBorder="1" applyAlignment="1">
      <alignment wrapText="1"/>
      <protection/>
    </xf>
    <xf numFmtId="0" fontId="2" fillId="0" borderId="45" xfId="52" applyBorder="1" applyAlignment="1">
      <alignment wrapText="1"/>
      <protection/>
    </xf>
    <xf numFmtId="0" fontId="18" fillId="33" borderId="18" xfId="52" applyFont="1" applyFill="1" applyBorder="1" applyAlignment="1">
      <alignment horizontal="center" vertical="center" wrapText="1"/>
      <protection/>
    </xf>
    <xf numFmtId="0" fontId="18" fillId="33" borderId="46" xfId="52" applyFont="1" applyFill="1" applyBorder="1" applyAlignment="1">
      <alignment horizontal="center" vertical="center" wrapText="1"/>
      <protection/>
    </xf>
    <xf numFmtId="0" fontId="18" fillId="33" borderId="17" xfId="52" applyFont="1" applyFill="1" applyBorder="1" applyAlignment="1">
      <alignment horizontal="center" vertical="center" wrapText="1"/>
      <protection/>
    </xf>
    <xf numFmtId="0" fontId="18" fillId="33" borderId="44" xfId="52" applyFont="1" applyFill="1" applyBorder="1" applyAlignment="1">
      <alignment horizontal="center" vertical="center" wrapText="1"/>
      <protection/>
    </xf>
    <xf numFmtId="0" fontId="2" fillId="0" borderId="53" xfId="52" applyBorder="1" applyAlignment="1">
      <alignment horizontal="center" vertical="center" wrapText="1"/>
      <protection/>
    </xf>
    <xf numFmtId="0" fontId="2" fillId="0" borderId="45" xfId="52" applyBorder="1" applyAlignment="1">
      <alignment horizontal="center" vertical="center" wrapText="1"/>
      <protection/>
    </xf>
    <xf numFmtId="0" fontId="18" fillId="33" borderId="62" xfId="52" applyFont="1" applyFill="1" applyBorder="1" applyAlignment="1">
      <alignment horizontal="center" vertical="center" wrapText="1"/>
      <protection/>
    </xf>
    <xf numFmtId="0" fontId="19" fillId="0" borderId="19" xfId="52" applyFont="1" applyBorder="1">
      <alignment/>
      <protection/>
    </xf>
    <xf numFmtId="0" fontId="10" fillId="0" borderId="46" xfId="52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8" fillId="33" borderId="34" xfId="52" applyFont="1" applyFill="1" applyBorder="1" applyAlignment="1">
      <alignment horizontal="center" vertical="center" wrapText="1"/>
      <protection/>
    </xf>
    <xf numFmtId="0" fontId="2" fillId="0" borderId="0" xfId="55" applyFont="1" applyAlignment="1" applyProtection="1">
      <alignment horizontal="center"/>
      <protection/>
    </xf>
    <xf numFmtId="0" fontId="2" fillId="0" borderId="0" xfId="55" applyAlignment="1" applyProtection="1">
      <alignment horizontal="center"/>
      <protection/>
    </xf>
    <xf numFmtId="0" fontId="20" fillId="0" borderId="0" xfId="55" applyFont="1" applyAlignment="1" applyProtection="1">
      <alignment horizontal="center"/>
      <protection/>
    </xf>
    <xf numFmtId="14" fontId="2" fillId="0" borderId="0" xfId="55" applyNumberFormat="1" applyFont="1" applyAlignment="1" applyProtection="1">
      <alignment horizontal="center"/>
      <protection/>
    </xf>
    <xf numFmtId="0" fontId="13" fillId="0" borderId="114" xfId="52" applyFont="1" applyBorder="1" applyAlignment="1" applyProtection="1">
      <alignment horizontal="left" vertical="center" indent="1"/>
      <protection/>
    </xf>
    <xf numFmtId="0" fontId="13" fillId="0" borderId="11" xfId="52" applyFont="1" applyBorder="1" applyAlignment="1" applyProtection="1">
      <alignment horizontal="left" vertical="center" indent="1"/>
      <protection/>
    </xf>
    <xf numFmtId="0" fontId="13" fillId="0" borderId="71" xfId="52" applyFont="1" applyBorder="1" applyAlignment="1" applyProtection="1">
      <alignment horizontal="left" vertical="center" indent="1"/>
      <protection/>
    </xf>
    <xf numFmtId="0" fontId="13" fillId="0" borderId="54" xfId="52" applyFont="1" applyBorder="1" applyAlignment="1" applyProtection="1">
      <alignment horizontal="left" vertical="center" indent="1"/>
      <protection/>
    </xf>
    <xf numFmtId="0" fontId="21" fillId="0" borderId="114" xfId="52" applyFont="1" applyBorder="1" applyAlignment="1" applyProtection="1">
      <alignment horizontal="left" vertical="center"/>
      <protection/>
    </xf>
    <xf numFmtId="0" fontId="21" fillId="0" borderId="11" xfId="52" applyFont="1" applyBorder="1" applyAlignment="1" applyProtection="1">
      <alignment horizontal="left" vertical="center"/>
      <protection/>
    </xf>
    <xf numFmtId="0" fontId="21" fillId="0" borderId="71" xfId="52" applyFont="1" applyBorder="1" applyAlignment="1" applyProtection="1">
      <alignment horizontal="left" vertical="center"/>
      <protection/>
    </xf>
    <xf numFmtId="0" fontId="21" fillId="0" borderId="54" xfId="52" applyFont="1" applyBorder="1" applyAlignment="1" applyProtection="1">
      <alignment horizontal="left" vertical="center"/>
      <protection/>
    </xf>
    <xf numFmtId="0" fontId="21" fillId="0" borderId="114" xfId="52" applyFont="1" applyBorder="1" applyAlignment="1" applyProtection="1">
      <alignment horizontal="center" vertical="center"/>
      <protection/>
    </xf>
    <xf numFmtId="0" fontId="21" fillId="0" borderId="11" xfId="52" applyFont="1" applyBorder="1" applyAlignment="1" applyProtection="1">
      <alignment horizontal="center" vertical="center"/>
      <protection/>
    </xf>
    <xf numFmtId="0" fontId="21" fillId="0" borderId="65" xfId="52" applyFont="1" applyBorder="1" applyAlignment="1" applyProtection="1">
      <alignment horizontal="center" vertical="center"/>
      <protection/>
    </xf>
    <xf numFmtId="0" fontId="21" fillId="0" borderId="78" xfId="52" applyFont="1" applyBorder="1" applyAlignment="1" applyProtection="1">
      <alignment horizontal="center" vertical="center"/>
      <protection/>
    </xf>
    <xf numFmtId="0" fontId="18" fillId="33" borderId="100" xfId="52" applyFont="1" applyFill="1" applyBorder="1" applyAlignment="1" applyProtection="1">
      <alignment horizontal="center" vertical="center"/>
      <protection/>
    </xf>
    <xf numFmtId="0" fontId="2" fillId="0" borderId="64" xfId="52" applyBorder="1" applyAlignment="1">
      <alignment horizontal="center" vertical="center"/>
      <protection/>
    </xf>
    <xf numFmtId="0" fontId="44" fillId="0" borderId="34" xfId="52" applyFont="1" applyFill="1" applyBorder="1" applyAlignment="1" applyProtection="1">
      <alignment horizontal="center" vertical="center"/>
      <protection/>
    </xf>
    <xf numFmtId="0" fontId="45" fillId="0" borderId="10" xfId="52" applyFont="1" applyBorder="1" applyAlignment="1">
      <alignment horizontal="center" vertical="center"/>
      <protection/>
    </xf>
    <xf numFmtId="0" fontId="13" fillId="0" borderId="0" xfId="55" applyFont="1" applyAlignment="1" applyProtection="1">
      <alignment horizontal="center" wrapText="1"/>
      <protection/>
    </xf>
    <xf numFmtId="0" fontId="2" fillId="0" borderId="0" xfId="55" applyFont="1" applyAlignment="1">
      <alignment horizontal="center"/>
      <protection/>
    </xf>
    <xf numFmtId="0" fontId="50" fillId="0" borderId="0" xfId="55" applyFont="1" applyAlignment="1">
      <alignment horizontal="center"/>
      <protection/>
    </xf>
    <xf numFmtId="0" fontId="51" fillId="0" borderId="0" xfId="55" applyFont="1" applyAlignment="1">
      <alignment horizontal="center"/>
      <protection/>
    </xf>
    <xf numFmtId="0" fontId="2" fillId="0" borderId="59" xfId="55" applyBorder="1" applyAlignment="1">
      <alignment horizontal="left"/>
      <protection/>
    </xf>
    <xf numFmtId="0" fontId="21" fillId="33" borderId="62" xfId="55" applyFont="1" applyFill="1" applyBorder="1" applyAlignment="1">
      <alignment horizontal="center" vertical="center"/>
      <protection/>
    </xf>
    <xf numFmtId="0" fontId="21" fillId="33" borderId="37" xfId="55" applyFont="1" applyFill="1" applyBorder="1" applyAlignment="1">
      <alignment horizontal="center" vertical="center"/>
      <protection/>
    </xf>
    <xf numFmtId="3" fontId="21" fillId="33" borderId="62" xfId="57" applyNumberFormat="1" applyFont="1" applyFill="1" applyBorder="1" applyAlignment="1" applyProtection="1">
      <alignment horizontal="center" vertical="center" wrapText="1"/>
      <protection/>
    </xf>
    <xf numFmtId="3" fontId="21" fillId="33" borderId="37" xfId="57" applyNumberFormat="1" applyFont="1" applyFill="1" applyBorder="1" applyAlignment="1" applyProtection="1">
      <alignment horizontal="center" vertical="center" wrapText="1"/>
      <protection/>
    </xf>
    <xf numFmtId="3" fontId="21" fillId="33" borderId="67" xfId="57" applyNumberFormat="1" applyFont="1" applyFill="1" applyBorder="1" applyAlignment="1" applyProtection="1">
      <alignment horizontal="center" vertical="center" wrapText="1"/>
      <protection/>
    </xf>
    <xf numFmtId="3" fontId="21" fillId="33" borderId="49" xfId="57" applyNumberFormat="1" applyFont="1" applyFill="1" applyBorder="1" applyAlignment="1" applyProtection="1">
      <alignment horizontal="center" vertical="center" wrapText="1"/>
      <protection/>
    </xf>
    <xf numFmtId="0" fontId="42" fillId="0" borderId="39" xfId="57" applyFont="1" applyBorder="1" applyAlignment="1" applyProtection="1">
      <alignment horizontal="center" vertical="center"/>
      <protection/>
    </xf>
    <xf numFmtId="0" fontId="42" fillId="0" borderId="12" xfId="57" applyFont="1" applyBorder="1" applyAlignment="1" applyProtection="1">
      <alignment horizontal="center" vertical="center"/>
      <protection/>
    </xf>
    <xf numFmtId="0" fontId="21" fillId="33" borderId="39" xfId="57" applyFont="1" applyFill="1" applyBorder="1" applyAlignment="1" applyProtection="1">
      <alignment horizontal="center" vertical="center"/>
      <protection/>
    </xf>
    <xf numFmtId="0" fontId="21" fillId="33" borderId="106" xfId="57" applyFont="1" applyFill="1" applyBorder="1" applyAlignment="1" applyProtection="1">
      <alignment horizontal="center" vertical="center"/>
      <protection/>
    </xf>
    <xf numFmtId="0" fontId="21" fillId="33" borderId="12" xfId="57" applyFont="1" applyFill="1" applyBorder="1" applyAlignment="1" applyProtection="1">
      <alignment horizontal="center" vertical="center"/>
      <protection/>
    </xf>
    <xf numFmtId="3" fontId="21" fillId="33" borderId="46" xfId="57" applyNumberFormat="1" applyFont="1" applyFill="1" applyBorder="1" applyAlignment="1" applyProtection="1">
      <alignment horizontal="center" vertical="center" wrapText="1"/>
      <protection/>
    </xf>
    <xf numFmtId="0" fontId="41" fillId="33" borderId="62" xfId="55" applyFont="1" applyFill="1" applyBorder="1" applyAlignment="1" applyProtection="1">
      <alignment horizontal="center" vertical="center" wrapText="1"/>
      <protection/>
    </xf>
    <xf numFmtId="0" fontId="41" fillId="33" borderId="17" xfId="55" applyFont="1" applyFill="1" applyBorder="1" applyAlignment="1" applyProtection="1">
      <alignment horizontal="center" vertical="center" wrapText="1"/>
      <protection/>
    </xf>
    <xf numFmtId="0" fontId="21" fillId="33" borderId="61" xfId="57" applyFont="1" applyFill="1" applyBorder="1" applyAlignment="1" applyProtection="1">
      <alignment horizontal="center" vertical="center" wrapText="1"/>
      <protection/>
    </xf>
    <xf numFmtId="0" fontId="21" fillId="33" borderId="45" xfId="57" applyFont="1" applyFill="1" applyBorder="1" applyAlignment="1" applyProtection="1">
      <alignment horizontal="center" vertical="center" wrapText="1"/>
      <protection/>
    </xf>
    <xf numFmtId="0" fontId="21" fillId="33" borderId="62" xfId="57" applyFont="1" applyFill="1" applyBorder="1" applyAlignment="1" applyProtection="1">
      <alignment horizontal="center" vertical="center" wrapText="1"/>
      <protection/>
    </xf>
    <xf numFmtId="0" fontId="41" fillId="33" borderId="62" xfId="57" applyFont="1" applyFill="1" applyBorder="1" applyAlignment="1" applyProtection="1">
      <alignment horizontal="center" vertical="center" wrapText="1"/>
      <protection/>
    </xf>
    <xf numFmtId="0" fontId="41" fillId="33" borderId="17" xfId="57" applyFont="1" applyFill="1" applyBorder="1" applyAlignment="1" applyProtection="1">
      <alignment horizontal="center" vertical="center" wrapText="1"/>
      <protection/>
    </xf>
    <xf numFmtId="0" fontId="40" fillId="0" borderId="94" xfId="56" applyBorder="1" applyAlignment="1">
      <alignment horizontal="center" wrapText="1"/>
      <protection/>
    </xf>
    <xf numFmtId="0" fontId="40" fillId="0" borderId="0" xfId="56" applyBorder="1" applyAlignment="1">
      <alignment horizontal="center" wrapText="1"/>
      <protection/>
    </xf>
    <xf numFmtId="0" fontId="57" fillId="0" borderId="61" xfId="56" applyFont="1" applyBorder="1" applyAlignment="1">
      <alignment horizontal="center" vertical="center"/>
      <protection/>
    </xf>
    <xf numFmtId="0" fontId="57" fillId="0" borderId="48" xfId="56" applyFont="1" applyBorder="1" applyAlignment="1">
      <alignment horizontal="center" vertical="center"/>
      <protection/>
    </xf>
    <xf numFmtId="0" fontId="56" fillId="0" borderId="94" xfId="56" applyFont="1" applyBorder="1" applyAlignment="1">
      <alignment horizontal="center" vertical="center" wrapText="1"/>
      <protection/>
    </xf>
    <xf numFmtId="0" fontId="56" fillId="0" borderId="59" xfId="56" applyFont="1" applyBorder="1" applyAlignment="1">
      <alignment horizontal="center" vertical="center" wrapText="1"/>
      <protection/>
    </xf>
    <xf numFmtId="0" fontId="40" fillId="0" borderId="61" xfId="56" applyFont="1" applyBorder="1" applyAlignment="1">
      <alignment horizontal="center" vertical="center"/>
      <protection/>
    </xf>
    <xf numFmtId="0" fontId="40" fillId="0" borderId="48" xfId="56" applyFont="1" applyBorder="1" applyAlignment="1">
      <alignment horizontal="center" vertical="center"/>
      <protection/>
    </xf>
    <xf numFmtId="0" fontId="53" fillId="0" borderId="75" xfId="56" applyFont="1" applyBorder="1" applyAlignment="1">
      <alignment horizontal="center" vertical="center" wrapText="1"/>
      <protection/>
    </xf>
    <xf numFmtId="0" fontId="53" fillId="0" borderId="78" xfId="56" applyFont="1" applyBorder="1" applyAlignment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Normalny_S.A." xfId="57"/>
    <cellStyle name="Normalny_zał. 12 Informacja dodatkowa excel" xfId="58"/>
    <cellStyle name="Normalny_ZAŁ.2+inwentaryzacja-1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8175841"/>
        <c:axId val="6473706"/>
      </c:barChart>
      <c:catAx>
        <c:axId val="81758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3706"/>
        <c:crosses val="autoZero"/>
        <c:auto val="0"/>
        <c:lblOffset val="100"/>
        <c:tickLblSkip val="1"/>
        <c:noMultiLvlLbl val="0"/>
      </c:catAx>
      <c:valAx>
        <c:axId val="64737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75841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5"/>
  <sheetViews>
    <sheetView view="pageBreakPreview" zoomScaleSheetLayoutView="100" zoomScalePageLayoutView="0" workbookViewId="0" topLeftCell="A4">
      <selection activeCell="B22" sqref="B22"/>
    </sheetView>
  </sheetViews>
  <sheetFormatPr defaultColWidth="9.140625" defaultRowHeight="15"/>
  <cols>
    <col min="1" max="1" width="10.00390625" style="4" customWidth="1"/>
    <col min="2" max="2" width="124.57421875" style="4" customWidth="1"/>
    <col min="3" max="3" width="10.7109375" style="4" customWidth="1"/>
    <col min="4" max="16384" width="9.140625" style="4" customWidth="1"/>
  </cols>
  <sheetData>
    <row r="3" ht="15.75">
      <c r="B3" s="799" t="s">
        <v>889</v>
      </c>
    </row>
    <row r="4" spans="1:2" ht="15.75">
      <c r="A4" s="3"/>
      <c r="B4" s="834" t="s">
        <v>888</v>
      </c>
    </row>
    <row r="5" spans="1:2" ht="18.75">
      <c r="A5" s="876" t="s">
        <v>154</v>
      </c>
      <c r="B5" s="877"/>
    </row>
    <row r="6" ht="15.75" thickBot="1">
      <c r="A6" s="5"/>
    </row>
    <row r="7" spans="1:5" ht="15" thickBot="1">
      <c r="A7" s="294" t="s">
        <v>37</v>
      </c>
      <c r="B7" s="295" t="s">
        <v>104</v>
      </c>
      <c r="E7" s="6"/>
    </row>
    <row r="8" spans="1:2" ht="15.75" thickBot="1">
      <c r="A8" s="296" t="s">
        <v>11</v>
      </c>
      <c r="B8" s="297"/>
    </row>
    <row r="9" spans="1:2" ht="15.75" thickBot="1">
      <c r="A9" s="296" t="s">
        <v>13</v>
      </c>
      <c r="B9" s="298" t="s">
        <v>105</v>
      </c>
    </row>
    <row r="10" spans="1:2" ht="15.75" thickBot="1">
      <c r="A10" s="296"/>
      <c r="B10" s="298" t="s">
        <v>903</v>
      </c>
    </row>
    <row r="11" spans="1:6" ht="15.75" thickBot="1">
      <c r="A11" s="296" t="s">
        <v>17</v>
      </c>
      <c r="B11" s="298" t="s">
        <v>106</v>
      </c>
      <c r="F11" s="6"/>
    </row>
    <row r="12" spans="1:6" ht="15.75" thickBot="1">
      <c r="A12" s="880"/>
      <c r="B12" s="298" t="s">
        <v>153</v>
      </c>
      <c r="F12" s="6"/>
    </row>
    <row r="13" spans="1:2" ht="18.75" customHeight="1" thickBot="1">
      <c r="A13" s="881"/>
      <c r="B13" s="298" t="s">
        <v>904</v>
      </c>
    </row>
    <row r="14" spans="1:2" ht="15.75" thickBot="1">
      <c r="A14" s="296" t="s">
        <v>19</v>
      </c>
      <c r="B14" s="298" t="s">
        <v>107</v>
      </c>
    </row>
    <row r="15" spans="1:2" ht="17.25" customHeight="1" thickBot="1">
      <c r="A15" s="880"/>
      <c r="B15" s="298" t="s">
        <v>153</v>
      </c>
    </row>
    <row r="16" spans="1:2" ht="18.75" customHeight="1" thickBot="1">
      <c r="A16" s="881"/>
      <c r="B16" s="298" t="s">
        <v>904</v>
      </c>
    </row>
    <row r="17" spans="1:2" ht="15.75" thickBot="1">
      <c r="A17" s="296" t="s">
        <v>21</v>
      </c>
      <c r="B17" s="298" t="s">
        <v>157</v>
      </c>
    </row>
    <row r="18" spans="1:2" ht="62.25" customHeight="1" thickBot="1">
      <c r="A18" s="296"/>
      <c r="B18" s="299" t="s">
        <v>937</v>
      </c>
    </row>
    <row r="19" spans="1:2" ht="21.75" customHeight="1" thickBot="1">
      <c r="A19" s="296" t="s">
        <v>29</v>
      </c>
      <c r="B19" s="298" t="s">
        <v>108</v>
      </c>
    </row>
    <row r="20" spans="1:2" ht="38.25" customHeight="1" thickBot="1">
      <c r="A20" s="296"/>
      <c r="B20" s="306" t="s">
        <v>905</v>
      </c>
    </row>
    <row r="21" spans="1:2" ht="31.5" customHeight="1" thickBot="1">
      <c r="A21" s="296" t="s">
        <v>56</v>
      </c>
      <c r="B21" s="299" t="s">
        <v>897</v>
      </c>
    </row>
    <row r="22" spans="1:2" ht="28.5" customHeight="1" thickBot="1">
      <c r="A22" s="296"/>
      <c r="B22" s="305" t="s">
        <v>934</v>
      </c>
    </row>
    <row r="23" spans="1:2" ht="36.75" customHeight="1" thickBot="1">
      <c r="A23" s="780" t="s">
        <v>58</v>
      </c>
      <c r="B23" s="299" t="s">
        <v>109</v>
      </c>
    </row>
    <row r="24" spans="1:2" ht="409.5" customHeight="1">
      <c r="A24" s="772"/>
      <c r="B24" s="878" t="s">
        <v>936</v>
      </c>
    </row>
    <row r="25" spans="1:2" ht="137.25" customHeight="1" thickBot="1">
      <c r="A25" s="296"/>
      <c r="B25" s="879"/>
    </row>
    <row r="26" spans="1:2" ht="20.25" customHeight="1" thickBot="1">
      <c r="A26" s="797" t="s">
        <v>110</v>
      </c>
      <c r="B26" s="798" t="s">
        <v>111</v>
      </c>
    </row>
    <row r="27" spans="1:3" ht="134.25" customHeight="1" thickBot="1">
      <c r="A27" s="296"/>
      <c r="B27" s="796" t="s">
        <v>935</v>
      </c>
      <c r="C27" s="795"/>
    </row>
    <row r="28" spans="1:2" ht="15" thickBot="1">
      <c r="A28" s="300" t="s">
        <v>51</v>
      </c>
      <c r="B28" s="297" t="s">
        <v>112</v>
      </c>
    </row>
    <row r="29" spans="1:2" ht="15.75" thickBot="1">
      <c r="A29" s="296" t="s">
        <v>11</v>
      </c>
      <c r="B29" s="298"/>
    </row>
    <row r="30" spans="1:2" ht="55.5" customHeight="1" thickBot="1">
      <c r="A30" s="301" t="s">
        <v>13</v>
      </c>
      <c r="B30" s="299" t="s">
        <v>590</v>
      </c>
    </row>
    <row r="31" spans="1:2" ht="15.75" thickBot="1">
      <c r="A31" s="301"/>
      <c r="B31" s="306" t="s">
        <v>870</v>
      </c>
    </row>
    <row r="32" spans="1:2" ht="40.5" customHeight="1" thickBot="1">
      <c r="A32" s="301" t="s">
        <v>17</v>
      </c>
      <c r="B32" s="779" t="s">
        <v>113</v>
      </c>
    </row>
    <row r="33" spans="1:2" ht="30.75" thickBot="1">
      <c r="A33" s="301"/>
      <c r="B33" s="306" t="s">
        <v>648</v>
      </c>
    </row>
    <row r="34" spans="1:2" ht="46.5" customHeight="1" thickBot="1">
      <c r="A34" s="301" t="s">
        <v>19</v>
      </c>
      <c r="B34" s="299" t="s">
        <v>114</v>
      </c>
    </row>
    <row r="35" spans="1:2" ht="27.75" customHeight="1" thickBot="1">
      <c r="A35" s="301"/>
      <c r="B35" s="306" t="s">
        <v>630</v>
      </c>
    </row>
    <row r="36" spans="1:2" ht="20.25" customHeight="1" thickBot="1">
      <c r="A36" s="301" t="s">
        <v>21</v>
      </c>
      <c r="B36" s="299" t="s">
        <v>115</v>
      </c>
    </row>
    <row r="37" spans="1:2" ht="15.75" thickBot="1">
      <c r="A37" s="301"/>
      <c r="B37" s="306" t="s">
        <v>631</v>
      </c>
    </row>
    <row r="38" spans="1:2" ht="44.25" customHeight="1" thickBot="1">
      <c r="A38" s="301" t="s">
        <v>23</v>
      </c>
      <c r="B38" s="306" t="s">
        <v>116</v>
      </c>
    </row>
    <row r="39" spans="1:2" ht="15.75" thickBot="1">
      <c r="A39" s="301"/>
      <c r="B39" s="306" t="s">
        <v>632</v>
      </c>
    </row>
    <row r="40" spans="1:2" ht="38.25" customHeight="1" thickBot="1">
      <c r="A40" s="301" t="s">
        <v>117</v>
      </c>
      <c r="B40" s="306" t="s">
        <v>118</v>
      </c>
    </row>
    <row r="41" spans="1:2" ht="15.75" thickBot="1">
      <c r="A41" s="301"/>
      <c r="B41" s="306" t="s">
        <v>633</v>
      </c>
    </row>
    <row r="42" spans="1:2" ht="47.25" customHeight="1" thickBot="1">
      <c r="A42" s="301" t="s">
        <v>119</v>
      </c>
      <c r="B42" s="306" t="s">
        <v>626</v>
      </c>
    </row>
    <row r="43" spans="1:2" ht="15.75" thickBot="1">
      <c r="A43" s="301"/>
      <c r="B43" s="306" t="s">
        <v>634</v>
      </c>
    </row>
    <row r="44" spans="1:2" ht="36" customHeight="1" thickBot="1">
      <c r="A44" s="301" t="s">
        <v>120</v>
      </c>
      <c r="B44" s="306" t="s">
        <v>121</v>
      </c>
    </row>
    <row r="45" spans="1:2" ht="15.75" thickBot="1">
      <c r="A45" s="301"/>
      <c r="B45" s="306" t="s">
        <v>635</v>
      </c>
    </row>
    <row r="46" spans="1:2" ht="34.5" customHeight="1" thickBot="1">
      <c r="A46" s="301" t="s">
        <v>122</v>
      </c>
      <c r="B46" s="306" t="s">
        <v>892</v>
      </c>
    </row>
    <row r="47" spans="1:2" ht="24.75" customHeight="1" thickBot="1">
      <c r="A47" s="302" t="s">
        <v>123</v>
      </c>
      <c r="B47" s="306" t="s">
        <v>69</v>
      </c>
    </row>
    <row r="48" spans="1:2" ht="15.75" thickBot="1">
      <c r="A48" s="302"/>
      <c r="B48" s="306"/>
    </row>
    <row r="49" spans="1:2" ht="23.25" customHeight="1" thickBot="1">
      <c r="A49" s="302" t="s">
        <v>124</v>
      </c>
      <c r="B49" s="306" t="s">
        <v>125</v>
      </c>
    </row>
    <row r="50" spans="1:2" ht="15.75" thickBot="1">
      <c r="A50" s="302"/>
      <c r="B50" s="306"/>
    </row>
    <row r="51" spans="1:2" ht="16.5" customHeight="1" thickBot="1">
      <c r="A51" s="302" t="s">
        <v>126</v>
      </c>
      <c r="B51" s="306" t="s">
        <v>71</v>
      </c>
    </row>
    <row r="52" spans="1:2" ht="15.75" thickBot="1">
      <c r="A52" s="301"/>
      <c r="B52" s="306" t="s">
        <v>636</v>
      </c>
    </row>
    <row r="53" spans="1:2" ht="48" customHeight="1" thickBot="1">
      <c r="A53" s="301" t="s">
        <v>127</v>
      </c>
      <c r="B53" s="306" t="s">
        <v>158</v>
      </c>
    </row>
    <row r="54" spans="1:2" ht="15.75" thickBot="1">
      <c r="A54" s="301"/>
      <c r="B54" s="306" t="s">
        <v>637</v>
      </c>
    </row>
    <row r="55" spans="1:2" ht="34.5" customHeight="1" thickBot="1">
      <c r="A55" s="301" t="s">
        <v>128</v>
      </c>
      <c r="B55" s="306" t="s">
        <v>129</v>
      </c>
    </row>
    <row r="56" spans="1:2" ht="15.75" thickBot="1">
      <c r="A56" s="301"/>
      <c r="B56" s="306" t="s">
        <v>638</v>
      </c>
    </row>
    <row r="57" spans="1:2" ht="51.75" customHeight="1" thickBot="1">
      <c r="A57" s="301" t="s">
        <v>130</v>
      </c>
      <c r="B57" s="306" t="s">
        <v>131</v>
      </c>
    </row>
    <row r="58" spans="1:2" ht="15.75" thickBot="1">
      <c r="A58" s="301"/>
      <c r="B58" s="306" t="s">
        <v>639</v>
      </c>
    </row>
    <row r="59" spans="1:2" ht="50.25" customHeight="1" thickBot="1">
      <c r="A59" s="301" t="s">
        <v>132</v>
      </c>
      <c r="B59" s="306" t="s">
        <v>133</v>
      </c>
    </row>
    <row r="60" spans="1:2" ht="15.75" thickBot="1">
      <c r="A60" s="301"/>
      <c r="B60" s="306" t="s">
        <v>640</v>
      </c>
    </row>
    <row r="61" spans="1:2" ht="24" customHeight="1" thickBot="1">
      <c r="A61" s="301" t="s">
        <v>134</v>
      </c>
      <c r="B61" s="306" t="s">
        <v>135</v>
      </c>
    </row>
    <row r="62" spans="1:2" ht="15.75" thickBot="1">
      <c r="A62" s="301"/>
      <c r="B62" s="306" t="s">
        <v>641</v>
      </c>
    </row>
    <row r="63" spans="1:2" ht="29.25" customHeight="1" thickBot="1">
      <c r="A63" s="301" t="s">
        <v>136</v>
      </c>
      <c r="B63" s="306" t="s">
        <v>137</v>
      </c>
    </row>
    <row r="64" spans="1:2" ht="15.75" thickBot="1">
      <c r="A64" s="301"/>
      <c r="B64" s="306" t="s">
        <v>642</v>
      </c>
    </row>
    <row r="65" spans="1:2" ht="15.75" thickBot="1">
      <c r="A65" s="296" t="s">
        <v>138</v>
      </c>
      <c r="B65" s="305" t="s">
        <v>111</v>
      </c>
    </row>
    <row r="66" spans="1:2" ht="15.75" thickBot="1">
      <c r="A66" s="296"/>
      <c r="B66" s="305"/>
    </row>
    <row r="67" spans="1:2" ht="15.75" thickBot="1">
      <c r="A67" s="301" t="s">
        <v>29</v>
      </c>
      <c r="B67" s="306"/>
    </row>
    <row r="68" spans="1:2" ht="24" customHeight="1" thickBot="1">
      <c r="A68" s="301" t="s">
        <v>98</v>
      </c>
      <c r="B68" s="306" t="s">
        <v>139</v>
      </c>
    </row>
    <row r="69" spans="1:2" ht="15.75" thickBot="1">
      <c r="A69" s="301"/>
      <c r="B69" s="306" t="s">
        <v>643</v>
      </c>
    </row>
    <row r="70" spans="1:2" ht="39.75" customHeight="1" thickBot="1">
      <c r="A70" s="303" t="s">
        <v>140</v>
      </c>
      <c r="B70" s="794" t="s">
        <v>141</v>
      </c>
    </row>
    <row r="71" spans="1:2" ht="15.75" thickBot="1">
      <c r="A71" s="301"/>
      <c r="B71" s="306" t="s">
        <v>644</v>
      </c>
    </row>
    <row r="72" spans="1:2" ht="38.25" customHeight="1" thickBot="1">
      <c r="A72" s="303" t="s">
        <v>142</v>
      </c>
      <c r="B72" s="794" t="s">
        <v>143</v>
      </c>
    </row>
    <row r="73" spans="1:2" ht="15.75" thickBot="1">
      <c r="A73" s="301"/>
      <c r="B73" s="306" t="s">
        <v>645</v>
      </c>
    </row>
    <row r="74" spans="1:2" ht="51" customHeight="1" thickBot="1">
      <c r="A74" s="301" t="s">
        <v>144</v>
      </c>
      <c r="B74" s="306" t="s">
        <v>145</v>
      </c>
    </row>
    <row r="75" spans="1:2" ht="15.75" thickBot="1">
      <c r="A75" s="301"/>
      <c r="B75" s="306" t="s">
        <v>155</v>
      </c>
    </row>
    <row r="76" spans="1:2" ht="15.75" thickBot="1">
      <c r="A76" s="296" t="s">
        <v>146</v>
      </c>
      <c r="B76" s="305" t="s">
        <v>580</v>
      </c>
    </row>
    <row r="77" spans="1:2" ht="15.75" thickBot="1">
      <c r="A77" s="296"/>
      <c r="B77" s="306" t="s">
        <v>646</v>
      </c>
    </row>
    <row r="78" spans="1:2" ht="38.25" customHeight="1" thickBot="1">
      <c r="A78" s="301" t="s">
        <v>56</v>
      </c>
      <c r="B78" s="306" t="s">
        <v>147</v>
      </c>
    </row>
    <row r="79" spans="1:2" ht="15.75" thickBot="1">
      <c r="A79" s="303"/>
      <c r="B79" s="306" t="s">
        <v>647</v>
      </c>
    </row>
    <row r="80" spans="1:2" ht="15">
      <c r="A80" s="304"/>
      <c r="B80" s="304"/>
    </row>
    <row r="81" spans="1:2" ht="15">
      <c r="A81" s="304"/>
      <c r="B81" s="304"/>
    </row>
    <row r="82" spans="1:2" ht="15">
      <c r="A82" s="304"/>
      <c r="B82" s="304"/>
    </row>
    <row r="83" spans="1:2" ht="15">
      <c r="A83" s="304"/>
      <c r="B83" s="304"/>
    </row>
    <row r="84" spans="1:2" ht="15">
      <c r="A84" s="304"/>
      <c r="B84" s="304"/>
    </row>
    <row r="85" spans="1:2" ht="15">
      <c r="A85" s="304"/>
      <c r="B85" s="304"/>
    </row>
    <row r="86" spans="1:2" ht="15">
      <c r="A86" s="304"/>
      <c r="B86" s="304"/>
    </row>
    <row r="87" spans="1:2" ht="15">
      <c r="A87" s="304"/>
      <c r="B87" s="304"/>
    </row>
    <row r="88" spans="1:2" ht="15">
      <c r="A88" s="304"/>
      <c r="B88" s="304"/>
    </row>
    <row r="89" spans="1:2" ht="15">
      <c r="A89" s="304"/>
      <c r="B89" s="304"/>
    </row>
    <row r="90" spans="1:2" ht="15">
      <c r="A90" s="304"/>
      <c r="B90" s="304"/>
    </row>
    <row r="91" spans="1:2" ht="15">
      <c r="A91" s="304"/>
      <c r="B91" s="304"/>
    </row>
    <row r="92" spans="1:2" ht="15">
      <c r="A92" s="304"/>
      <c r="B92" s="304"/>
    </row>
    <row r="93" spans="1:3" ht="24">
      <c r="A93" s="7" t="s">
        <v>890</v>
      </c>
      <c r="B93" s="851" t="s">
        <v>906</v>
      </c>
      <c r="C93" s="792" t="s">
        <v>891</v>
      </c>
    </row>
    <row r="94" spans="1:3" ht="25.5">
      <c r="A94" s="8" t="s">
        <v>148</v>
      </c>
      <c r="B94" s="8" t="s">
        <v>149</v>
      </c>
      <c r="C94" s="793" t="s">
        <v>150</v>
      </c>
    </row>
    <row r="95" ht="15">
      <c r="A95" s="5"/>
    </row>
  </sheetData>
  <sheetProtection/>
  <mergeCells count="4">
    <mergeCell ref="A5:B5"/>
    <mergeCell ref="B24:B25"/>
    <mergeCell ref="A15:A16"/>
    <mergeCell ref="A12:A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2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4:G16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9.140625" style="0" customWidth="1"/>
    <col min="3" max="3" width="43.140625" style="0" customWidth="1"/>
    <col min="4" max="4" width="21.00390625" style="0" customWidth="1"/>
    <col min="5" max="5" width="22.7109375" style="0" customWidth="1"/>
    <col min="6" max="6" width="21.28125" style="0" customWidth="1"/>
    <col min="7" max="7" width="16.8515625" style="0" customWidth="1"/>
  </cols>
  <sheetData>
    <row r="3" ht="17.25" customHeight="1"/>
    <row r="4" spans="2:7" ht="24" customHeight="1">
      <c r="B4" s="886" t="s">
        <v>893</v>
      </c>
      <c r="C4" s="886"/>
      <c r="D4" s="886"/>
      <c r="E4" s="886"/>
      <c r="F4" s="886"/>
      <c r="G4" s="886"/>
    </row>
    <row r="5" spans="2:7" ht="17.25" customHeight="1">
      <c r="B5" s="781" t="s">
        <v>902</v>
      </c>
      <c r="C5" s="781" t="s">
        <v>901</v>
      </c>
      <c r="D5" s="844"/>
      <c r="E5" s="844"/>
      <c r="F5" s="844"/>
      <c r="G5" s="844"/>
    </row>
    <row r="6" ht="15.75" thickBot="1"/>
    <row r="7" spans="2:7" ht="38.25" customHeight="1">
      <c r="B7" s="887" t="s">
        <v>0</v>
      </c>
      <c r="C7" s="889" t="s">
        <v>595</v>
      </c>
      <c r="D7" s="889" t="s">
        <v>596</v>
      </c>
      <c r="E7" s="889" t="s">
        <v>68</v>
      </c>
      <c r="F7" s="889"/>
      <c r="G7" s="891"/>
    </row>
    <row r="8" spans="2:7" ht="40.5" customHeight="1" thickBot="1">
      <c r="B8" s="888"/>
      <c r="C8" s="890"/>
      <c r="D8" s="890"/>
      <c r="E8" s="404" t="s">
        <v>69</v>
      </c>
      <c r="F8" s="404" t="s">
        <v>70</v>
      </c>
      <c r="G8" s="405" t="s">
        <v>71</v>
      </c>
    </row>
    <row r="9" spans="2:7" ht="60" customHeight="1">
      <c r="B9" s="784" t="s">
        <v>11</v>
      </c>
      <c r="C9" s="291" t="s">
        <v>627</v>
      </c>
      <c r="D9" s="732"/>
      <c r="E9" s="291"/>
      <c r="F9" s="291"/>
      <c r="G9" s="193"/>
    </row>
    <row r="10" spans="2:7" ht="39.75" customHeight="1" thickBot="1">
      <c r="B10" s="913" t="s">
        <v>655</v>
      </c>
      <c r="C10" s="914"/>
      <c r="D10" s="385"/>
      <c r="E10" s="385"/>
      <c r="F10" s="385"/>
      <c r="G10" s="386"/>
    </row>
    <row r="11" spans="2:7" ht="40.5" customHeight="1" thickBot="1" thickTop="1">
      <c r="B11" s="373" t="s">
        <v>29</v>
      </c>
      <c r="C11" s="337" t="s">
        <v>656</v>
      </c>
      <c r="D11" s="337"/>
      <c r="E11" s="337"/>
      <c r="F11" s="337"/>
      <c r="G11" s="338"/>
    </row>
    <row r="12" spans="2:7" ht="26.25" customHeight="1" thickBot="1">
      <c r="B12" s="893" t="s">
        <v>651</v>
      </c>
      <c r="C12" s="912"/>
      <c r="D12" s="406">
        <f>D9+D11</f>
        <v>0</v>
      </c>
      <c r="E12" s="406">
        <f>E9+E11</f>
        <v>0</v>
      </c>
      <c r="F12" s="406">
        <f>F9+F11</f>
        <v>0</v>
      </c>
      <c r="G12" s="334">
        <f>G9+G11</f>
        <v>0</v>
      </c>
    </row>
    <row r="14" ht="15.75">
      <c r="C14" s="407"/>
    </row>
    <row r="16" ht="15">
      <c r="C16" t="s">
        <v>922</v>
      </c>
    </row>
  </sheetData>
  <sheetProtection/>
  <mergeCells count="7">
    <mergeCell ref="B4:G4"/>
    <mergeCell ref="B12:C12"/>
    <mergeCell ref="B7:B8"/>
    <mergeCell ref="C7:C8"/>
    <mergeCell ref="D7:D8"/>
    <mergeCell ref="E7:G7"/>
    <mergeCell ref="B10:C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G26"/>
  <sheetViews>
    <sheetView zoomScalePageLayoutView="0" workbookViewId="0" topLeftCell="A1">
      <selection activeCell="E11" sqref="E11"/>
    </sheetView>
  </sheetViews>
  <sheetFormatPr defaultColWidth="9.140625" defaultRowHeight="15"/>
  <cols>
    <col min="3" max="3" width="9.421875" style="0" customWidth="1"/>
    <col min="4" max="4" width="31.421875" style="0" customWidth="1"/>
    <col min="5" max="5" width="22.28125" style="0" customWidth="1"/>
    <col min="6" max="6" width="24.421875" style="0" customWidth="1"/>
  </cols>
  <sheetData>
    <row r="3" spans="3:6" ht="15.75">
      <c r="C3" s="915" t="s">
        <v>686</v>
      </c>
      <c r="D3" s="916"/>
      <c r="E3" s="916"/>
      <c r="F3" s="916"/>
    </row>
    <row r="4" spans="3:6" ht="15.75">
      <c r="C4" s="915" t="s">
        <v>882</v>
      </c>
      <c r="D4" s="915"/>
      <c r="E4" s="915"/>
      <c r="F4" s="915"/>
    </row>
    <row r="6" ht="15.75" thickBot="1"/>
    <row r="7" spans="3:7" ht="39.75" customHeight="1">
      <c r="C7" s="845" t="s">
        <v>0</v>
      </c>
      <c r="D7" s="846" t="s">
        <v>598</v>
      </c>
      <c r="E7" s="846" t="s">
        <v>660</v>
      </c>
      <c r="F7" s="847" t="s">
        <v>661</v>
      </c>
      <c r="G7" s="317"/>
    </row>
    <row r="8" spans="3:7" ht="15.75" customHeight="1" hidden="1" thickBot="1">
      <c r="C8" s="848"/>
      <c r="D8" s="849"/>
      <c r="E8" s="849"/>
      <c r="F8" s="850"/>
      <c r="G8" s="317"/>
    </row>
    <row r="9" spans="3:7" ht="37.5" customHeight="1">
      <c r="C9" s="397" t="s">
        <v>11</v>
      </c>
      <c r="D9" s="350" t="s">
        <v>599</v>
      </c>
      <c r="E9" s="842">
        <v>0</v>
      </c>
      <c r="F9" s="843">
        <v>0</v>
      </c>
      <c r="G9" s="317"/>
    </row>
    <row r="10" spans="3:7" ht="42.75" customHeight="1" thickBot="1">
      <c r="C10" s="396" t="s">
        <v>29</v>
      </c>
      <c r="D10" s="322" t="s">
        <v>600</v>
      </c>
      <c r="E10" s="323">
        <v>0</v>
      </c>
      <c r="F10" s="324">
        <v>0</v>
      </c>
      <c r="G10" s="317"/>
    </row>
    <row r="11" ht="15.75">
      <c r="C11" s="318"/>
    </row>
    <row r="14" ht="15">
      <c r="D14" t="s">
        <v>922</v>
      </c>
    </row>
    <row r="21" ht="15.75">
      <c r="F21" s="192"/>
    </row>
    <row r="22" ht="15.75">
      <c r="F22" s="192"/>
    </row>
    <row r="23" ht="15.75">
      <c r="F23" s="192"/>
    </row>
    <row r="24" ht="15.75">
      <c r="F24" s="192"/>
    </row>
    <row r="25" ht="15.75">
      <c r="F25" s="192"/>
    </row>
    <row r="26" ht="15.75">
      <c r="F26" s="192"/>
    </row>
  </sheetData>
  <sheetProtection/>
  <mergeCells count="2"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J21"/>
  <sheetViews>
    <sheetView zoomScalePageLayoutView="0" workbookViewId="0" topLeftCell="A4">
      <selection activeCell="D21" sqref="D21"/>
    </sheetView>
  </sheetViews>
  <sheetFormatPr defaultColWidth="9.140625" defaultRowHeight="15"/>
  <cols>
    <col min="4" max="4" width="27.7109375" style="0" customWidth="1"/>
    <col min="5" max="5" width="17.28125" style="0" customWidth="1"/>
    <col min="6" max="6" width="15.00390625" style="0" customWidth="1"/>
    <col min="7" max="7" width="19.00390625" style="0" customWidth="1"/>
    <col min="8" max="8" width="21.00390625" style="0" customWidth="1"/>
  </cols>
  <sheetData>
    <row r="4" spans="3:10" ht="18.75">
      <c r="C4" s="781" t="s">
        <v>687</v>
      </c>
      <c r="D4" s="192"/>
      <c r="E4" s="192"/>
      <c r="F4" s="192"/>
      <c r="G4" s="192"/>
      <c r="H4" s="192"/>
      <c r="I4" s="320"/>
      <c r="J4" s="320"/>
    </row>
    <row r="7" ht="15.75" thickBot="1">
      <c r="C7" s="319"/>
    </row>
    <row r="8" spans="3:8" ht="15">
      <c r="C8" s="917" t="s">
        <v>0</v>
      </c>
      <c r="D8" s="923" t="s">
        <v>628</v>
      </c>
      <c r="E8" s="923" t="s">
        <v>663</v>
      </c>
      <c r="F8" s="925" t="s">
        <v>664</v>
      </c>
      <c r="G8" s="919" t="s">
        <v>601</v>
      </c>
      <c r="H8" s="920"/>
    </row>
    <row r="9" spans="3:8" ht="17.25" customHeight="1" thickBot="1">
      <c r="C9" s="918"/>
      <c r="D9" s="924"/>
      <c r="E9" s="924"/>
      <c r="F9" s="926"/>
      <c r="G9" s="393" t="s">
        <v>602</v>
      </c>
      <c r="H9" s="394" t="s">
        <v>603</v>
      </c>
    </row>
    <row r="10" spans="3:8" ht="15">
      <c r="C10" s="397" t="s">
        <v>11</v>
      </c>
      <c r="D10" s="350" t="s">
        <v>96</v>
      </c>
      <c r="E10" s="351"/>
      <c r="F10" s="351"/>
      <c r="G10" s="351"/>
      <c r="H10" s="352"/>
    </row>
    <row r="11" spans="3:8" ht="15.75" customHeight="1">
      <c r="C11" s="395" t="s">
        <v>29</v>
      </c>
      <c r="D11" s="321" t="s">
        <v>604</v>
      </c>
      <c r="E11" s="326"/>
      <c r="F11" s="326"/>
      <c r="G11" s="326"/>
      <c r="H11" s="327"/>
    </row>
    <row r="12" spans="3:8" ht="23.25" customHeight="1">
      <c r="C12" s="395" t="s">
        <v>98</v>
      </c>
      <c r="D12" s="356" t="s">
        <v>605</v>
      </c>
      <c r="E12" s="326"/>
      <c r="F12" s="326"/>
      <c r="G12" s="326"/>
      <c r="H12" s="327"/>
    </row>
    <row r="13" spans="3:8" ht="25.5" customHeight="1">
      <c r="C13" s="395" t="s">
        <v>140</v>
      </c>
      <c r="D13" s="356" t="s">
        <v>606</v>
      </c>
      <c r="E13" s="326"/>
      <c r="F13" s="326"/>
      <c r="G13" s="326"/>
      <c r="H13" s="327"/>
    </row>
    <row r="14" spans="3:8" ht="20.25" customHeight="1">
      <c r="C14" s="395" t="s">
        <v>56</v>
      </c>
      <c r="D14" s="356" t="s">
        <v>607</v>
      </c>
      <c r="E14" s="326"/>
      <c r="F14" s="326"/>
      <c r="G14" s="326"/>
      <c r="H14" s="327"/>
    </row>
    <row r="15" spans="3:8" ht="23.25" customHeight="1">
      <c r="C15" s="395" t="s">
        <v>58</v>
      </c>
      <c r="D15" s="356" t="s">
        <v>608</v>
      </c>
      <c r="E15" s="326"/>
      <c r="F15" s="326"/>
      <c r="G15" s="326"/>
      <c r="H15" s="327"/>
    </row>
    <row r="16" spans="3:8" ht="23.25" customHeight="1" thickBot="1">
      <c r="C16" s="398" t="s">
        <v>77</v>
      </c>
      <c r="D16" s="837" t="s">
        <v>609</v>
      </c>
      <c r="E16" s="353"/>
      <c r="F16" s="353"/>
      <c r="G16" s="353"/>
      <c r="H16" s="354"/>
    </row>
    <row r="17" spans="3:8" ht="20.25" customHeight="1" thickBot="1">
      <c r="C17" s="921" t="s">
        <v>662</v>
      </c>
      <c r="D17" s="922"/>
      <c r="E17" s="387">
        <f>E10+E11+E14+E15+E16</f>
        <v>0</v>
      </c>
      <c r="F17" s="387">
        <f>F10+F11+F14+F15+F16</f>
        <v>0</v>
      </c>
      <c r="G17" s="387">
        <f>G10+G11+G14+G15+G16</f>
        <v>0</v>
      </c>
      <c r="H17" s="388">
        <f>H10+H11+H14+H15+H16</f>
        <v>0</v>
      </c>
    </row>
    <row r="18" ht="16.5">
      <c r="C18" s="325"/>
    </row>
    <row r="20" ht="15.75">
      <c r="E20" s="192"/>
    </row>
    <row r="21" ht="15">
      <c r="D21" t="s">
        <v>922</v>
      </c>
    </row>
  </sheetData>
  <sheetProtection/>
  <mergeCells count="6">
    <mergeCell ref="C8:C9"/>
    <mergeCell ref="G8:H8"/>
    <mergeCell ref="C17:D17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5:G17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5" spans="2:7" ht="15.75">
      <c r="B5" s="886" t="s">
        <v>899</v>
      </c>
      <c r="C5" s="927"/>
      <c r="D5" s="927"/>
      <c r="E5" s="927"/>
      <c r="F5" s="928"/>
      <c r="G5" s="928"/>
    </row>
    <row r="7" ht="15.75" thickBot="1"/>
    <row r="8" spans="2:5" ht="40.5" customHeight="1" thickBot="1">
      <c r="B8" s="786" t="s">
        <v>0</v>
      </c>
      <c r="C8" s="315" t="s">
        <v>93</v>
      </c>
      <c r="D8" s="315" t="s">
        <v>94</v>
      </c>
      <c r="E8" s="316" t="s">
        <v>95</v>
      </c>
    </row>
    <row r="9" spans="2:5" ht="24" customHeight="1">
      <c r="B9" s="331" t="s">
        <v>11</v>
      </c>
      <c r="C9" s="307" t="s">
        <v>96</v>
      </c>
      <c r="D9" s="307"/>
      <c r="E9" s="308"/>
    </row>
    <row r="10" spans="2:5" ht="21.75" customHeight="1">
      <c r="B10" s="287" t="s">
        <v>29</v>
      </c>
      <c r="C10" s="186" t="s">
        <v>97</v>
      </c>
      <c r="D10" s="186"/>
      <c r="E10" s="188"/>
    </row>
    <row r="11" spans="2:5" ht="29.25" customHeight="1">
      <c r="B11" s="287" t="s">
        <v>98</v>
      </c>
      <c r="C11" s="186" t="s">
        <v>99</v>
      </c>
      <c r="D11" s="186"/>
      <c r="E11" s="188"/>
    </row>
    <row r="12" spans="2:5" ht="22.5" customHeight="1">
      <c r="B12" s="287" t="s">
        <v>56</v>
      </c>
      <c r="C12" s="186" t="s">
        <v>100</v>
      </c>
      <c r="D12" s="186"/>
      <c r="E12" s="188"/>
    </row>
    <row r="13" spans="2:5" ht="26.25" customHeight="1">
      <c r="B13" s="287" t="s">
        <v>58</v>
      </c>
      <c r="C13" s="186" t="s">
        <v>101</v>
      </c>
      <c r="D13" s="186"/>
      <c r="E13" s="188"/>
    </row>
    <row r="14" spans="2:5" ht="24.75" customHeight="1">
      <c r="B14" s="287" t="s">
        <v>77</v>
      </c>
      <c r="C14" s="292" t="s">
        <v>610</v>
      </c>
      <c r="D14" s="186"/>
      <c r="E14" s="188"/>
    </row>
    <row r="15" spans="2:5" ht="22.5" customHeight="1">
      <c r="B15" s="287" t="s">
        <v>102</v>
      </c>
      <c r="C15" s="292" t="s">
        <v>612</v>
      </c>
      <c r="D15" s="186"/>
      <c r="E15" s="188"/>
    </row>
    <row r="16" spans="2:5" ht="24" customHeight="1" thickBot="1">
      <c r="B16" s="329" t="s">
        <v>103</v>
      </c>
      <c r="C16" s="187" t="s">
        <v>611</v>
      </c>
      <c r="D16" s="187"/>
      <c r="E16" s="194"/>
    </row>
    <row r="17" spans="2:5" ht="26.25" customHeight="1" thickBot="1">
      <c r="B17" s="929" t="s">
        <v>662</v>
      </c>
      <c r="C17" s="930"/>
      <c r="D17" s="789">
        <f>D9+D10+D12+D13+D14</f>
        <v>0</v>
      </c>
      <c r="E17" s="825">
        <f>E9+E10+E12+E13+E14</f>
        <v>0</v>
      </c>
    </row>
  </sheetData>
  <sheetProtection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F18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3.7109375" style="0" customWidth="1"/>
    <col min="3" max="3" width="47.57421875" style="0" customWidth="1"/>
    <col min="4" max="5" width="20.57421875" style="0" customWidth="1"/>
    <col min="6" max="6" width="21.8515625" style="0" customWidth="1"/>
  </cols>
  <sheetData>
    <row r="4" spans="2:6" ht="15.75">
      <c r="B4" s="886" t="s">
        <v>688</v>
      </c>
      <c r="C4" s="927"/>
      <c r="D4" s="927"/>
      <c r="E4" s="927"/>
      <c r="F4" s="927"/>
    </row>
    <row r="6" ht="15.75" thickBot="1"/>
    <row r="7" spans="2:6" ht="54.75" customHeight="1" thickBot="1">
      <c r="B7" s="314" t="s">
        <v>0</v>
      </c>
      <c r="C7" s="315" t="s">
        <v>72</v>
      </c>
      <c r="D7" s="376" t="s">
        <v>613</v>
      </c>
      <c r="E7" s="343" t="s">
        <v>2</v>
      </c>
      <c r="F7" s="334" t="s">
        <v>661</v>
      </c>
    </row>
    <row r="8" spans="2:6" ht="34.5" customHeight="1">
      <c r="B8" s="331" t="s">
        <v>11</v>
      </c>
      <c r="C8" s="307" t="s">
        <v>73</v>
      </c>
      <c r="D8" s="342"/>
      <c r="E8" s="342"/>
      <c r="F8" s="308"/>
    </row>
    <row r="9" spans="2:6" ht="32.25" customHeight="1">
      <c r="B9" s="287" t="s">
        <v>29</v>
      </c>
      <c r="C9" s="186" t="s">
        <v>74</v>
      </c>
      <c r="D9" s="310"/>
      <c r="E9" s="310"/>
      <c r="F9" s="188"/>
    </row>
    <row r="10" spans="2:6" ht="30" customHeight="1">
      <c r="B10" s="287" t="s">
        <v>56</v>
      </c>
      <c r="C10" s="186" t="s">
        <v>75</v>
      </c>
      <c r="D10" s="310"/>
      <c r="E10" s="310"/>
      <c r="F10" s="188"/>
    </row>
    <row r="11" spans="2:6" ht="49.5" customHeight="1">
      <c r="B11" s="287" t="s">
        <v>58</v>
      </c>
      <c r="C11" s="186" t="s">
        <v>76</v>
      </c>
      <c r="D11" s="310"/>
      <c r="E11" s="310"/>
      <c r="F11" s="188"/>
    </row>
    <row r="12" spans="2:6" ht="24" customHeight="1" thickBot="1">
      <c r="B12" s="287" t="s">
        <v>77</v>
      </c>
      <c r="C12" s="186" t="s">
        <v>10</v>
      </c>
      <c r="D12" s="310"/>
      <c r="E12" s="310"/>
      <c r="F12" s="188"/>
    </row>
    <row r="13" spans="2:6" ht="21.75" customHeight="1" thickBot="1">
      <c r="B13" s="893" t="s">
        <v>662</v>
      </c>
      <c r="C13" s="894"/>
      <c r="D13" s="376">
        <f>D8+D9+D10+D11+D12</f>
        <v>0</v>
      </c>
      <c r="E13" s="376">
        <f>E8+E9+E10+E11+E12</f>
        <v>0</v>
      </c>
      <c r="F13" s="334">
        <f>F8+F9+F10+F11+F12</f>
        <v>0</v>
      </c>
    </row>
    <row r="18" ht="15">
      <c r="C18" t="s">
        <v>922</v>
      </c>
    </row>
  </sheetData>
  <sheetProtection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F18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4" width="20.28125" style="0" customWidth="1"/>
    <col min="5" max="5" width="20.8515625" style="0" customWidth="1"/>
    <col min="6" max="6" width="18.28125" style="0" customWidth="1"/>
  </cols>
  <sheetData>
    <row r="4" spans="2:4" ht="15.75">
      <c r="B4" s="886" t="s">
        <v>689</v>
      </c>
      <c r="C4" s="927"/>
      <c r="D4" s="927"/>
    </row>
    <row r="5" ht="15.75">
      <c r="B5" s="192"/>
    </row>
    <row r="7" ht="15.75" thickBot="1"/>
    <row r="8" spans="2:6" ht="57.75" customHeight="1" thickBot="1">
      <c r="B8" s="786" t="s">
        <v>0</v>
      </c>
      <c r="C8" s="392" t="s">
        <v>78</v>
      </c>
      <c r="D8" s="376" t="s">
        <v>613</v>
      </c>
      <c r="E8" s="343" t="s">
        <v>660</v>
      </c>
      <c r="F8" s="334" t="s">
        <v>661</v>
      </c>
    </row>
    <row r="9" spans="2:6" ht="23.25" customHeight="1">
      <c r="B9" s="331" t="s">
        <v>11</v>
      </c>
      <c r="C9" s="367" t="s">
        <v>614</v>
      </c>
      <c r="D9" s="342"/>
      <c r="E9" s="342"/>
      <c r="F9" s="308"/>
    </row>
    <row r="10" spans="2:6" ht="24.75" customHeight="1">
      <c r="B10" s="287" t="s">
        <v>29</v>
      </c>
      <c r="C10" s="292" t="s">
        <v>615</v>
      </c>
      <c r="D10" s="310"/>
      <c r="E10" s="310"/>
      <c r="F10" s="188"/>
    </row>
    <row r="11" spans="2:6" ht="24" customHeight="1" thickBot="1">
      <c r="B11" s="785" t="s">
        <v>56</v>
      </c>
      <c r="C11" s="289" t="s">
        <v>616</v>
      </c>
      <c r="D11" s="311"/>
      <c r="E11" s="311"/>
      <c r="F11" s="189"/>
    </row>
    <row r="12" spans="2:6" ht="27" customHeight="1" thickBot="1">
      <c r="B12" s="893" t="s">
        <v>654</v>
      </c>
      <c r="C12" s="894"/>
      <c r="D12" s="376">
        <f>D9+D10+D11</f>
        <v>0</v>
      </c>
      <c r="E12" s="376">
        <f>E9+E10+E11</f>
        <v>0</v>
      </c>
      <c r="F12" s="334">
        <f>F9+F10+F11</f>
        <v>0</v>
      </c>
    </row>
    <row r="18" ht="15">
      <c r="C18" t="s">
        <v>922</v>
      </c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4:J16"/>
  <sheetViews>
    <sheetView zoomScalePageLayoutView="0" workbookViewId="0" topLeftCell="A4">
      <selection activeCell="D24" sqref="D24"/>
    </sheetView>
  </sheetViews>
  <sheetFormatPr defaultColWidth="9.140625" defaultRowHeight="15"/>
  <cols>
    <col min="3" max="3" width="5.140625" style="0" customWidth="1"/>
    <col min="4" max="4" width="25.7109375" style="0" customWidth="1"/>
    <col min="5" max="5" width="25.57421875" style="0" customWidth="1"/>
    <col min="6" max="6" width="25.7109375" style="0" customWidth="1"/>
  </cols>
  <sheetData>
    <row r="4" spans="3:10" ht="38.25" customHeight="1">
      <c r="C4" s="915" t="s">
        <v>881</v>
      </c>
      <c r="D4" s="933"/>
      <c r="E4" s="933"/>
      <c r="F4" s="933"/>
      <c r="G4" s="330"/>
      <c r="H4" s="330"/>
      <c r="I4" s="330"/>
      <c r="J4" s="330"/>
    </row>
    <row r="7" ht="15.75" thickBot="1">
      <c r="C7" s="319"/>
    </row>
    <row r="8" spans="3:6" ht="39.75" customHeight="1" thickBot="1">
      <c r="C8" s="839" t="s">
        <v>0</v>
      </c>
      <c r="D8" s="800" t="s">
        <v>1</v>
      </c>
      <c r="E8" s="801" t="s">
        <v>660</v>
      </c>
      <c r="F8" s="802" t="s">
        <v>661</v>
      </c>
    </row>
    <row r="9" spans="3:6" ht="32.25" customHeight="1">
      <c r="C9" s="397" t="s">
        <v>11</v>
      </c>
      <c r="D9" s="356" t="s">
        <v>618</v>
      </c>
      <c r="E9" s="351"/>
      <c r="F9" s="352"/>
    </row>
    <row r="10" spans="3:6" ht="33" customHeight="1" thickBot="1">
      <c r="C10" s="838" t="s">
        <v>29</v>
      </c>
      <c r="D10" s="356" t="s">
        <v>617</v>
      </c>
      <c r="E10" s="326"/>
      <c r="F10" s="327"/>
    </row>
    <row r="11" spans="3:6" ht="26.25" customHeight="1" thickBot="1">
      <c r="C11" s="931" t="s">
        <v>651</v>
      </c>
      <c r="D11" s="932"/>
      <c r="E11" s="803">
        <f>E9+E10</f>
        <v>0</v>
      </c>
      <c r="F11" s="804">
        <f>F9+F10</f>
        <v>0</v>
      </c>
    </row>
    <row r="12" ht="15">
      <c r="C12" s="290"/>
    </row>
    <row r="15" ht="15">
      <c r="F15" s="355"/>
    </row>
    <row r="16" ht="15">
      <c r="D16" t="s">
        <v>922</v>
      </c>
    </row>
  </sheetData>
  <sheetProtection/>
  <mergeCells count="2">
    <mergeCell ref="C11:D11"/>
    <mergeCell ref="C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4:E16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4" spans="2:4" ht="15.75">
      <c r="B4" s="886" t="s">
        <v>703</v>
      </c>
      <c r="C4" s="928"/>
      <c r="D4" s="928"/>
    </row>
    <row r="6" ht="15.75" thickBot="1"/>
    <row r="7" spans="2:5" ht="35.25" customHeight="1" thickBot="1">
      <c r="B7" s="826" t="s">
        <v>0</v>
      </c>
      <c r="C7" s="389" t="s">
        <v>79</v>
      </c>
      <c r="D7" s="390" t="s">
        <v>80</v>
      </c>
      <c r="E7" s="2"/>
    </row>
    <row r="8" spans="2:5" ht="34.5" customHeight="1">
      <c r="B8" s="827" t="s">
        <v>11</v>
      </c>
      <c r="C8" s="377" t="s">
        <v>657</v>
      </c>
      <c r="D8" s="336">
        <v>30677.19</v>
      </c>
      <c r="E8" s="2"/>
    </row>
    <row r="9" spans="2:5" ht="28.5" customHeight="1">
      <c r="B9" s="828" t="s">
        <v>29</v>
      </c>
      <c r="C9" s="378" t="s">
        <v>658</v>
      </c>
      <c r="D9" s="286">
        <v>34243.53</v>
      </c>
      <c r="E9" s="2"/>
    </row>
    <row r="10" spans="2:5" ht="29.25" customHeight="1">
      <c r="B10" s="828" t="s">
        <v>56</v>
      </c>
      <c r="C10" s="378" t="s">
        <v>659</v>
      </c>
      <c r="D10" s="286">
        <v>3756.23</v>
      </c>
      <c r="E10" s="2"/>
    </row>
    <row r="11" spans="2:5" ht="24" customHeight="1" thickBot="1">
      <c r="B11" s="829" t="s">
        <v>58</v>
      </c>
      <c r="C11" s="379" t="s">
        <v>702</v>
      </c>
      <c r="D11" s="788"/>
      <c r="E11" s="2"/>
    </row>
    <row r="12" spans="2:5" ht="26.25" customHeight="1" thickBot="1">
      <c r="B12" s="934" t="s">
        <v>650</v>
      </c>
      <c r="C12" s="910"/>
      <c r="D12" s="391">
        <f>D8+D9+D10+D11</f>
        <v>68676.95</v>
      </c>
      <c r="E12" s="2"/>
    </row>
    <row r="16" ht="15">
      <c r="C16" t="s">
        <v>922</v>
      </c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H12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4.28125" style="0" customWidth="1"/>
    <col min="3" max="3" width="31.140625" style="0" customWidth="1"/>
    <col min="4" max="4" width="22.00390625" style="0" customWidth="1"/>
    <col min="5" max="5" width="14.421875" style="0" customWidth="1"/>
    <col min="6" max="6" width="15.7109375" style="0" customWidth="1"/>
    <col min="7" max="7" width="14.421875" style="0" customWidth="1"/>
    <col min="8" max="8" width="19.8515625" style="0" customWidth="1"/>
  </cols>
  <sheetData>
    <row r="4" spans="2:8" ht="15.75">
      <c r="B4" s="886" t="s">
        <v>690</v>
      </c>
      <c r="C4" s="886"/>
      <c r="D4" s="886"/>
      <c r="E4" s="886"/>
      <c r="F4" s="886"/>
      <c r="G4" s="886"/>
      <c r="H4" s="886"/>
    </row>
    <row r="6" ht="15.75" thickBot="1"/>
    <row r="7" spans="2:8" ht="66.75" customHeight="1" thickBot="1">
      <c r="B7" s="314" t="s">
        <v>0</v>
      </c>
      <c r="C7" s="366" t="s">
        <v>52</v>
      </c>
      <c r="D7" s="366" t="s">
        <v>32</v>
      </c>
      <c r="E7" s="830" t="s">
        <v>33</v>
      </c>
      <c r="F7" s="366" t="s">
        <v>34</v>
      </c>
      <c r="G7" s="733" t="s">
        <v>35</v>
      </c>
      <c r="H7" s="316" t="s">
        <v>36</v>
      </c>
    </row>
    <row r="8" spans="2:8" ht="26.25" customHeight="1">
      <c r="B8" s="331" t="s">
        <v>37</v>
      </c>
      <c r="C8" s="734" t="s">
        <v>53</v>
      </c>
      <c r="D8" s="335">
        <f>SUM(D9:D12)</f>
        <v>0</v>
      </c>
      <c r="E8" s="335">
        <f>SUM(E9:E12)</f>
        <v>0</v>
      </c>
      <c r="F8" s="335">
        <f>SUM(F9:F12)</f>
        <v>0</v>
      </c>
      <c r="G8" s="335">
        <f>SUM(G9:G12)</f>
        <v>0</v>
      </c>
      <c r="H8" s="336">
        <f>D8+E8-F8-G8</f>
        <v>0</v>
      </c>
    </row>
    <row r="9" spans="2:8" ht="24.75" customHeight="1">
      <c r="B9" s="287" t="s">
        <v>11</v>
      </c>
      <c r="C9" s="292" t="s">
        <v>54</v>
      </c>
      <c r="D9" s="292" t="s">
        <v>38</v>
      </c>
      <c r="E9" s="292" t="s">
        <v>38</v>
      </c>
      <c r="F9" s="292" t="s">
        <v>38</v>
      </c>
      <c r="G9" s="292" t="s">
        <v>38</v>
      </c>
      <c r="H9" s="188" t="s">
        <v>38</v>
      </c>
    </row>
    <row r="10" spans="2:8" ht="27" customHeight="1">
      <c r="B10" s="287" t="s">
        <v>29</v>
      </c>
      <c r="C10" s="292" t="s">
        <v>55</v>
      </c>
      <c r="D10" s="292" t="s">
        <v>38</v>
      </c>
      <c r="E10" s="292" t="s">
        <v>38</v>
      </c>
      <c r="F10" s="292" t="s">
        <v>38</v>
      </c>
      <c r="G10" s="292" t="s">
        <v>38</v>
      </c>
      <c r="H10" s="188" t="s">
        <v>38</v>
      </c>
    </row>
    <row r="11" spans="2:8" ht="27.75" customHeight="1">
      <c r="B11" s="287" t="s">
        <v>56</v>
      </c>
      <c r="C11" s="292" t="s">
        <v>57</v>
      </c>
      <c r="D11" s="292" t="s">
        <v>38</v>
      </c>
      <c r="E11" s="292" t="s">
        <v>38</v>
      </c>
      <c r="F11" s="292" t="s">
        <v>38</v>
      </c>
      <c r="G11" s="292" t="s">
        <v>38</v>
      </c>
      <c r="H11" s="188" t="s">
        <v>38</v>
      </c>
    </row>
    <row r="12" spans="2:8" ht="29.25" customHeight="1" thickBot="1">
      <c r="B12" s="785" t="s">
        <v>58</v>
      </c>
      <c r="C12" s="735" t="s">
        <v>59</v>
      </c>
      <c r="D12" s="735" t="s">
        <v>38</v>
      </c>
      <c r="E12" s="735" t="s">
        <v>38</v>
      </c>
      <c r="F12" s="735" t="s">
        <v>38</v>
      </c>
      <c r="G12" s="735" t="s">
        <v>38</v>
      </c>
      <c r="H12" s="189" t="s">
        <v>38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35.140625" style="0" customWidth="1"/>
    <col min="3" max="3" width="27.28125" style="0" customWidth="1"/>
    <col min="4" max="4" width="28.57421875" style="0" customWidth="1"/>
  </cols>
  <sheetData>
    <row r="4" spans="2:5" ht="15.75">
      <c r="B4" s="781" t="s">
        <v>691</v>
      </c>
      <c r="C4" s="782"/>
      <c r="D4" s="782"/>
      <c r="E4" s="782"/>
    </row>
    <row r="7" ht="39.75" customHeight="1" thickBot="1">
      <c r="B7" s="319"/>
    </row>
    <row r="8" spans="2:4" ht="40.5" customHeight="1" thickBot="1">
      <c r="B8" s="814" t="s">
        <v>79</v>
      </c>
      <c r="C8" s="801" t="s">
        <v>2</v>
      </c>
      <c r="D8" s="815" t="s">
        <v>5</v>
      </c>
    </row>
    <row r="9" spans="2:4" ht="50.25" customHeight="1">
      <c r="B9" s="805" t="s">
        <v>868</v>
      </c>
      <c r="C9" s="806"/>
      <c r="D9" s="807"/>
    </row>
    <row r="10" spans="2:4" ht="28.5" customHeight="1">
      <c r="B10" s="808" t="s">
        <v>619</v>
      </c>
      <c r="C10" s="809"/>
      <c r="D10" s="810"/>
    </row>
    <row r="11" spans="2:4" ht="27.75" customHeight="1">
      <c r="B11" s="816" t="s">
        <v>620</v>
      </c>
      <c r="C11" s="809"/>
      <c r="D11" s="810"/>
    </row>
    <row r="12" spans="2:6" ht="33" customHeight="1" thickBot="1">
      <c r="B12" s="811" t="s">
        <v>621</v>
      </c>
      <c r="C12" s="812"/>
      <c r="D12" s="813"/>
      <c r="F12" s="192"/>
    </row>
    <row r="13" ht="33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view="pageBreakPreview" zoomScaleNormal="75" zoomScaleSheetLayoutView="100" workbookViewId="0" topLeftCell="D4">
      <selection activeCell="K11" sqref="K11"/>
    </sheetView>
  </sheetViews>
  <sheetFormatPr defaultColWidth="9.140625" defaultRowHeight="15"/>
  <cols>
    <col min="2" max="2" width="5.7109375" style="0" customWidth="1"/>
    <col min="3" max="3" width="47.8515625" style="0" customWidth="1"/>
    <col min="4" max="4" width="14.140625" style="0" customWidth="1"/>
    <col min="5" max="5" width="12.28125" style="0" customWidth="1"/>
    <col min="6" max="6" width="11.421875" style="0" customWidth="1"/>
    <col min="7" max="7" width="16.140625" style="0" customWidth="1"/>
    <col min="8" max="8" width="9.7109375" style="0" customWidth="1"/>
    <col min="9" max="9" width="13.28125" style="0" customWidth="1"/>
    <col min="10" max="10" width="12.140625" style="0" customWidth="1"/>
    <col min="11" max="11" width="16.28125" style="0" customWidth="1"/>
    <col min="12" max="12" width="11.421875" style="0" customWidth="1"/>
    <col min="13" max="13" width="17.140625" style="0" customWidth="1"/>
  </cols>
  <sheetData>
    <row r="2" spans="1:13" ht="15.75">
      <c r="A2" s="192"/>
      <c r="B2" s="886" t="s">
        <v>879</v>
      </c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4" ht="15.75" thickBot="1"/>
    <row r="5" spans="2:13" ht="15.75">
      <c r="B5" s="887" t="s">
        <v>0</v>
      </c>
      <c r="C5" s="889" t="s">
        <v>1</v>
      </c>
      <c r="D5" s="889" t="s">
        <v>2</v>
      </c>
      <c r="E5" s="889" t="s">
        <v>3</v>
      </c>
      <c r="F5" s="889"/>
      <c r="G5" s="889"/>
      <c r="H5" s="889"/>
      <c r="I5" s="889" t="s">
        <v>4</v>
      </c>
      <c r="J5" s="889"/>
      <c r="K5" s="889"/>
      <c r="L5" s="889"/>
      <c r="M5" s="891" t="s">
        <v>5</v>
      </c>
    </row>
    <row r="6" spans="2:13" ht="32.25" thickBot="1">
      <c r="B6" s="888"/>
      <c r="C6" s="890"/>
      <c r="D6" s="890"/>
      <c r="E6" s="363" t="s">
        <v>6</v>
      </c>
      <c r="F6" s="363" t="s">
        <v>7</v>
      </c>
      <c r="G6" s="363" t="s">
        <v>697</v>
      </c>
      <c r="H6" s="363" t="s">
        <v>8</v>
      </c>
      <c r="I6" s="363" t="s">
        <v>6</v>
      </c>
      <c r="J6" s="363" t="s">
        <v>9</v>
      </c>
      <c r="K6" s="363" t="s">
        <v>697</v>
      </c>
      <c r="L6" s="363" t="s">
        <v>10</v>
      </c>
      <c r="M6" s="892"/>
    </row>
    <row r="7" spans="2:13" ht="30" customHeight="1">
      <c r="B7" s="331" t="s">
        <v>11</v>
      </c>
      <c r="C7" s="367" t="s">
        <v>12</v>
      </c>
      <c r="D7" s="335">
        <f>D8+D10+D11+D12+D13</f>
        <v>5567538.3100000005</v>
      </c>
      <c r="E7" s="335">
        <f aca="true" t="shared" si="0" ref="E7:L7">E8+E10+E11+E12+E13</f>
        <v>0</v>
      </c>
      <c r="F7" s="335">
        <f t="shared" si="0"/>
        <v>80507.01</v>
      </c>
      <c r="G7" s="335">
        <f t="shared" si="0"/>
        <v>0</v>
      </c>
      <c r="H7" s="335">
        <f t="shared" si="0"/>
        <v>0</v>
      </c>
      <c r="I7" s="335">
        <f t="shared" si="0"/>
        <v>0</v>
      </c>
      <c r="J7" s="335">
        <f t="shared" si="0"/>
        <v>952.24</v>
      </c>
      <c r="K7" s="335">
        <f t="shared" si="0"/>
        <v>0</v>
      </c>
      <c r="L7" s="335">
        <f t="shared" si="0"/>
        <v>0</v>
      </c>
      <c r="M7" s="336">
        <f>D7+E7+F7+G7+H7-I7-J7-K7-L7</f>
        <v>5647093.08</v>
      </c>
    </row>
    <row r="8" spans="2:13" ht="35.25" customHeight="1">
      <c r="B8" s="287" t="s">
        <v>13</v>
      </c>
      <c r="C8" s="292" t="s">
        <v>14</v>
      </c>
      <c r="D8" s="852"/>
      <c r="E8" s="852"/>
      <c r="F8" s="852"/>
      <c r="G8" s="852"/>
      <c r="H8" s="852"/>
      <c r="I8" s="852"/>
      <c r="J8" s="852"/>
      <c r="K8" s="288"/>
      <c r="L8" s="288"/>
      <c r="M8" s="286">
        <f aca="true" t="shared" si="1" ref="M8:M16">D8+E8+F8+G8+H8-I8-J8-K8-L8</f>
        <v>0</v>
      </c>
    </row>
    <row r="9" spans="2:13" ht="54" customHeight="1">
      <c r="B9" s="287" t="s">
        <v>15</v>
      </c>
      <c r="C9" s="292" t="s">
        <v>16</v>
      </c>
      <c r="D9" s="852"/>
      <c r="E9" s="852"/>
      <c r="F9" s="852"/>
      <c r="G9" s="852"/>
      <c r="H9" s="852"/>
      <c r="I9" s="852"/>
      <c r="J9" s="852"/>
      <c r="K9" s="288"/>
      <c r="L9" s="288"/>
      <c r="M9" s="286">
        <f t="shared" si="1"/>
        <v>0</v>
      </c>
    </row>
    <row r="10" spans="2:13" ht="42" customHeight="1">
      <c r="B10" s="287" t="s">
        <v>17</v>
      </c>
      <c r="C10" s="292" t="s">
        <v>18</v>
      </c>
      <c r="D10" s="288">
        <v>4572944.71</v>
      </c>
      <c r="E10" s="288"/>
      <c r="F10" s="288"/>
      <c r="G10" s="288"/>
      <c r="H10" s="288"/>
      <c r="I10" s="288"/>
      <c r="J10" s="852"/>
      <c r="K10" s="288"/>
      <c r="L10" s="288"/>
      <c r="M10" s="286">
        <f t="shared" si="1"/>
        <v>4572944.71</v>
      </c>
    </row>
    <row r="11" spans="2:13" ht="36.75" customHeight="1">
      <c r="B11" s="287" t="s">
        <v>19</v>
      </c>
      <c r="C11" s="292" t="s">
        <v>20</v>
      </c>
      <c r="D11" s="288">
        <v>56227.62</v>
      </c>
      <c r="E11" s="288"/>
      <c r="F11" s="288"/>
      <c r="G11" s="288"/>
      <c r="H11" s="288"/>
      <c r="I11" s="288"/>
      <c r="J11" s="852"/>
      <c r="K11" s="288"/>
      <c r="L11" s="288"/>
      <c r="M11" s="286">
        <f t="shared" si="1"/>
        <v>56227.62</v>
      </c>
    </row>
    <row r="12" spans="2:13" ht="34.5" customHeight="1">
      <c r="B12" s="287" t="s">
        <v>21</v>
      </c>
      <c r="C12" s="292" t="s">
        <v>22</v>
      </c>
      <c r="D12" s="288"/>
      <c r="E12" s="288"/>
      <c r="F12" s="288"/>
      <c r="G12" s="288"/>
      <c r="H12" s="288"/>
      <c r="I12" s="288"/>
      <c r="J12" s="852"/>
      <c r="K12" s="288"/>
      <c r="L12" s="288"/>
      <c r="M12" s="286">
        <f t="shared" si="1"/>
        <v>0</v>
      </c>
    </row>
    <row r="13" spans="2:13" ht="35.25" customHeight="1">
      <c r="B13" s="287" t="s">
        <v>23</v>
      </c>
      <c r="C13" s="292" t="s">
        <v>24</v>
      </c>
      <c r="D13" s="288">
        <v>938365.98</v>
      </c>
      <c r="E13" s="288"/>
      <c r="F13" s="288">
        <v>80507.01</v>
      </c>
      <c r="G13" s="288"/>
      <c r="H13" s="288"/>
      <c r="I13" s="288"/>
      <c r="J13" s="852">
        <v>952.24</v>
      </c>
      <c r="K13" s="288"/>
      <c r="L13" s="288"/>
      <c r="M13" s="286">
        <f t="shared" si="1"/>
        <v>1017920.75</v>
      </c>
    </row>
    <row r="14" spans="2:13" ht="35.25" customHeight="1">
      <c r="B14" s="329" t="s">
        <v>29</v>
      </c>
      <c r="C14" s="368" t="s">
        <v>184</v>
      </c>
      <c r="D14" s="853"/>
      <c r="E14" s="853"/>
      <c r="F14" s="853"/>
      <c r="G14" s="853"/>
      <c r="H14" s="853"/>
      <c r="I14" s="853"/>
      <c r="J14" s="853"/>
      <c r="K14" s="370"/>
      <c r="L14" s="370"/>
      <c r="M14" s="286">
        <f t="shared" si="1"/>
        <v>0</v>
      </c>
    </row>
    <row r="15" spans="2:13" ht="35.25" customHeight="1">
      <c r="B15" s="287" t="s">
        <v>56</v>
      </c>
      <c r="C15" s="292" t="s">
        <v>593</v>
      </c>
      <c r="D15" s="853"/>
      <c r="E15" s="853"/>
      <c r="F15" s="853"/>
      <c r="G15" s="853"/>
      <c r="H15" s="853"/>
      <c r="I15" s="853"/>
      <c r="J15" s="853"/>
      <c r="K15" s="370"/>
      <c r="L15" s="370"/>
      <c r="M15" s="286">
        <f t="shared" si="1"/>
        <v>0</v>
      </c>
    </row>
    <row r="16" spans="2:13" ht="37.5" customHeight="1" thickBot="1">
      <c r="B16" s="373" t="s">
        <v>58</v>
      </c>
      <c r="C16" s="337" t="s">
        <v>25</v>
      </c>
      <c r="D16" s="411">
        <v>47767.28</v>
      </c>
      <c r="E16" s="411"/>
      <c r="F16" s="411">
        <v>780</v>
      </c>
      <c r="G16" s="853"/>
      <c r="H16" s="853"/>
      <c r="I16" s="853"/>
      <c r="J16" s="853"/>
      <c r="K16" s="370"/>
      <c r="L16" s="370"/>
      <c r="M16" s="371">
        <f t="shared" si="1"/>
        <v>48547.28</v>
      </c>
    </row>
    <row r="17" spans="2:13" ht="35.25" customHeight="1" thickBot="1">
      <c r="B17" s="882" t="s">
        <v>650</v>
      </c>
      <c r="C17" s="883"/>
      <c r="D17" s="365">
        <f>D7+D14+D15+D16</f>
        <v>5615305.590000001</v>
      </c>
      <c r="E17" s="365">
        <f aca="true" t="shared" si="2" ref="E17:M17">E7+E14+E15+E16</f>
        <v>0</v>
      </c>
      <c r="F17" s="365">
        <f t="shared" si="2"/>
        <v>81287.01</v>
      </c>
      <c r="G17" s="365">
        <f t="shared" si="2"/>
        <v>0</v>
      </c>
      <c r="H17" s="365">
        <f t="shared" si="2"/>
        <v>0</v>
      </c>
      <c r="I17" s="365">
        <f t="shared" si="2"/>
        <v>0</v>
      </c>
      <c r="J17" s="365">
        <f t="shared" si="2"/>
        <v>952.24</v>
      </c>
      <c r="K17" s="365">
        <f t="shared" si="2"/>
        <v>0</v>
      </c>
      <c r="L17" s="365">
        <f t="shared" si="2"/>
        <v>0</v>
      </c>
      <c r="M17" s="334">
        <f t="shared" si="2"/>
        <v>5695640.36</v>
      </c>
    </row>
    <row r="18" spans="2:13" ht="54.75" customHeight="1" thickBot="1">
      <c r="B18" s="884" t="s">
        <v>649</v>
      </c>
      <c r="C18" s="885"/>
      <c r="D18" s="372" t="s">
        <v>589</v>
      </c>
      <c r="E18" s="374" t="s">
        <v>589</v>
      </c>
      <c r="F18" s="374" t="s">
        <v>589</v>
      </c>
      <c r="G18" s="374"/>
      <c r="H18" s="374" t="s">
        <v>589</v>
      </c>
      <c r="I18" s="374" t="s">
        <v>589</v>
      </c>
      <c r="J18" s="374" t="s">
        <v>589</v>
      </c>
      <c r="K18" s="374"/>
      <c r="L18" s="374" t="s">
        <v>589</v>
      </c>
      <c r="M18" s="375" t="s">
        <v>589</v>
      </c>
    </row>
    <row r="20" ht="15">
      <c r="B20" t="s">
        <v>698</v>
      </c>
    </row>
    <row r="21" ht="15">
      <c r="B21" t="s">
        <v>866</v>
      </c>
    </row>
    <row r="22" ht="15">
      <c r="B22" t="s">
        <v>867</v>
      </c>
    </row>
  </sheetData>
  <sheetProtection/>
  <mergeCells count="9"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dataValidations count="1">
    <dataValidation operator="greaterThan" allowBlank="1" showInputMessage="1" showErrorMessage="1" error="Dane należy podać w pełnych złotych" sqref="D8:J16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9"/>
  <sheetViews>
    <sheetView view="pageBreakPreview" zoomScale="60" zoomScalePageLayoutView="0" workbookViewId="0" topLeftCell="A1">
      <selection activeCell="F10" sqref="F10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</cols>
  <sheetData>
    <row r="1" ht="15.75">
      <c r="E1" s="192"/>
    </row>
    <row r="3" spans="2:9" ht="15.75">
      <c r="B3" s="935" t="s">
        <v>692</v>
      </c>
      <c r="C3" s="936"/>
      <c r="D3" s="936"/>
      <c r="E3" s="936"/>
      <c r="F3" s="936"/>
      <c r="G3" s="936"/>
      <c r="H3" s="936"/>
      <c r="I3" s="936"/>
    </row>
    <row r="6" ht="15.75" thickBot="1"/>
    <row r="7" spans="2:6" ht="34.5" customHeight="1" thickBot="1">
      <c r="B7" s="786" t="s">
        <v>0</v>
      </c>
      <c r="C7" s="365" t="s">
        <v>79</v>
      </c>
      <c r="D7" s="894" t="s">
        <v>2</v>
      </c>
      <c r="E7" s="937"/>
      <c r="F7" s="334" t="s">
        <v>5</v>
      </c>
    </row>
    <row r="8" spans="2:6" ht="37.5" customHeight="1">
      <c r="B8" s="331" t="s">
        <v>11</v>
      </c>
      <c r="C8" s="357" t="s">
        <v>622</v>
      </c>
      <c r="D8" s="938"/>
      <c r="E8" s="939"/>
      <c r="F8" s="308"/>
    </row>
    <row r="9" spans="2:6" ht="37.5" customHeight="1" thickBot="1">
      <c r="B9" s="785" t="s">
        <v>29</v>
      </c>
      <c r="C9" s="399" t="s">
        <v>629</v>
      </c>
      <c r="D9" s="940">
        <v>0</v>
      </c>
      <c r="E9" s="941"/>
      <c r="F9" s="189">
        <v>7523.82</v>
      </c>
    </row>
  </sheetData>
  <sheetProtection/>
  <mergeCells count="4">
    <mergeCell ref="B3:I3"/>
    <mergeCell ref="D7:E7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D16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3" spans="2:4" ht="15.75">
      <c r="B3" s="781" t="s">
        <v>693</v>
      </c>
      <c r="C3" s="783"/>
      <c r="D3" s="782"/>
    </row>
    <row r="4" spans="2:4" ht="15.75" customHeight="1">
      <c r="B4" s="328"/>
      <c r="C4" s="328"/>
      <c r="D4" s="328"/>
    </row>
    <row r="6" ht="15.75" thickBot="1"/>
    <row r="7" spans="2:4" ht="21.75" customHeight="1" thickBot="1">
      <c r="B7" s="786" t="s">
        <v>0</v>
      </c>
      <c r="C7" s="787" t="s">
        <v>79</v>
      </c>
      <c r="D7" s="334" t="s">
        <v>301</v>
      </c>
    </row>
    <row r="8" spans="2:4" ht="24.75" customHeight="1">
      <c r="B8" s="331" t="s">
        <v>11</v>
      </c>
      <c r="C8" s="790" t="s">
        <v>581</v>
      </c>
      <c r="D8" s="308"/>
    </row>
    <row r="9" spans="2:4" ht="24" customHeight="1">
      <c r="B9" s="287" t="s">
        <v>13</v>
      </c>
      <c r="C9" s="292" t="s">
        <v>582</v>
      </c>
      <c r="D9" s="188"/>
    </row>
    <row r="10" spans="2:4" ht="24" customHeight="1">
      <c r="B10" s="287" t="s">
        <v>29</v>
      </c>
      <c r="C10" s="292" t="s">
        <v>586</v>
      </c>
      <c r="D10" s="286">
        <f>D11+D12+D13+D14</f>
        <v>7523.82</v>
      </c>
    </row>
    <row r="11" spans="2:4" ht="33" customHeight="1">
      <c r="B11" s="287" t="s">
        <v>98</v>
      </c>
      <c r="C11" s="292" t="s">
        <v>585</v>
      </c>
      <c r="D11" s="188"/>
    </row>
    <row r="12" spans="2:4" ht="31.5" customHeight="1">
      <c r="B12" s="287" t="s">
        <v>140</v>
      </c>
      <c r="C12" s="379" t="s">
        <v>584</v>
      </c>
      <c r="D12" s="869">
        <v>7523.82</v>
      </c>
    </row>
    <row r="13" spans="2:4" ht="34.5" customHeight="1">
      <c r="B13" s="329" t="s">
        <v>142</v>
      </c>
      <c r="C13" s="292" t="s">
        <v>583</v>
      </c>
      <c r="D13" s="188"/>
    </row>
    <row r="14" spans="2:4" ht="28.5" customHeight="1" thickBot="1">
      <c r="B14" s="821" t="s">
        <v>144</v>
      </c>
      <c r="C14" s="791" t="s">
        <v>10</v>
      </c>
      <c r="D14" s="189"/>
    </row>
    <row r="16" spans="2:3" ht="15.75">
      <c r="B16" s="942"/>
      <c r="C16" s="943"/>
    </row>
    <row r="17" ht="18.75" customHeight="1"/>
    <row r="18" ht="18.75" customHeight="1"/>
  </sheetData>
  <sheetProtection/>
  <mergeCells count="1">
    <mergeCell ref="B16:C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7">
      <selection activeCell="D9" sqref="D9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3" spans="2:7" ht="15.75">
      <c r="B3" s="781" t="s">
        <v>694</v>
      </c>
      <c r="C3" s="783"/>
      <c r="D3" s="782"/>
      <c r="E3" s="782"/>
      <c r="F3" s="782"/>
      <c r="G3" s="782"/>
    </row>
    <row r="6" ht="15.75" thickBot="1"/>
    <row r="7" spans="2:4" ht="28.5" customHeight="1" thickBot="1">
      <c r="B7" s="817" t="s">
        <v>0</v>
      </c>
      <c r="C7" s="358" t="s">
        <v>79</v>
      </c>
      <c r="D7" s="359" t="s">
        <v>301</v>
      </c>
    </row>
    <row r="8" spans="2:4" ht="33" customHeight="1">
      <c r="B8" s="818" t="s">
        <v>11</v>
      </c>
      <c r="C8" s="360" t="s">
        <v>587</v>
      </c>
      <c r="D8" s="870">
        <f>D9+D12+D15</f>
        <v>15445</v>
      </c>
    </row>
    <row r="9" spans="2:4" ht="28.5" customHeight="1">
      <c r="B9" s="819" t="s">
        <v>13</v>
      </c>
      <c r="C9" s="361" t="s">
        <v>588</v>
      </c>
      <c r="D9" s="871">
        <f>D11</f>
        <v>427</v>
      </c>
    </row>
    <row r="10" spans="2:4" ht="28.5" customHeight="1">
      <c r="B10" s="819" t="s">
        <v>843</v>
      </c>
      <c r="C10" s="361" t="s">
        <v>848</v>
      </c>
      <c r="D10" s="871"/>
    </row>
    <row r="11" spans="2:7" ht="28.5" customHeight="1">
      <c r="B11" s="819" t="s">
        <v>844</v>
      </c>
      <c r="C11" s="361" t="s">
        <v>849</v>
      </c>
      <c r="D11" s="872">
        <v>427</v>
      </c>
      <c r="G11" s="192"/>
    </row>
    <row r="12" spans="2:4" ht="30" customHeight="1">
      <c r="B12" s="819" t="s">
        <v>17</v>
      </c>
      <c r="C12" s="361" t="s">
        <v>623</v>
      </c>
      <c r="D12" s="872">
        <f>D14</f>
        <v>7680</v>
      </c>
    </row>
    <row r="13" spans="2:4" ht="30" customHeight="1">
      <c r="B13" s="820" t="s">
        <v>845</v>
      </c>
      <c r="C13" s="727" t="s">
        <v>850</v>
      </c>
      <c r="D13" s="873"/>
    </row>
    <row r="14" spans="2:4" ht="30" customHeight="1">
      <c r="B14" s="820" t="s">
        <v>846</v>
      </c>
      <c r="C14" s="727" t="s">
        <v>851</v>
      </c>
      <c r="D14" s="873">
        <v>7680</v>
      </c>
    </row>
    <row r="15" spans="2:4" ht="30" customHeight="1">
      <c r="B15" s="819" t="s">
        <v>19</v>
      </c>
      <c r="C15" s="361" t="s">
        <v>624</v>
      </c>
      <c r="D15" s="871">
        <f>D16</f>
        <v>7338</v>
      </c>
    </row>
    <row r="16" spans="2:4" ht="30" customHeight="1">
      <c r="B16" s="823" t="s">
        <v>847</v>
      </c>
      <c r="C16" s="824" t="s">
        <v>852</v>
      </c>
      <c r="D16" s="874">
        <f>6588+750</f>
        <v>7338</v>
      </c>
    </row>
    <row r="17" spans="2:4" ht="27" customHeight="1" thickBot="1">
      <c r="B17" s="822" t="s">
        <v>896</v>
      </c>
      <c r="C17" s="362" t="s">
        <v>853</v>
      </c>
      <c r="D17" s="875"/>
    </row>
    <row r="19" ht="18.75" customHeight="1"/>
    <row r="20" ht="18.75" customHeight="1">
      <c r="D20" s="854">
        <v>43531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0">
      <selection activeCell="D21" sqref="D21"/>
    </sheetView>
  </sheetViews>
  <sheetFormatPr defaultColWidth="9.140625" defaultRowHeight="15"/>
  <cols>
    <col min="1" max="3" width="9.140625" style="12" customWidth="1"/>
    <col min="4" max="4" width="11.28125" style="12" bestFit="1" customWidth="1"/>
    <col min="5" max="5" width="10.421875" style="12" customWidth="1"/>
    <col min="6" max="16384" width="9.140625" style="12" customWidth="1"/>
  </cols>
  <sheetData>
    <row r="1" spans="1:23" ht="15.75">
      <c r="A1" s="9" t="s">
        <v>159</v>
      </c>
      <c r="B1" s="9"/>
      <c r="C1" s="9"/>
      <c r="D1" s="9"/>
      <c r="E1" s="10"/>
      <c r="F1" s="10"/>
      <c r="G1" s="945" t="s">
        <v>175</v>
      </c>
      <c r="H1" s="945"/>
      <c r="I1" s="945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.75">
      <c r="A2" s="10"/>
      <c r="B2" s="10"/>
      <c r="C2" s="10"/>
      <c r="D2" s="10"/>
      <c r="E2" s="10"/>
      <c r="F2" s="10"/>
      <c r="G2" s="945" t="s">
        <v>156</v>
      </c>
      <c r="H2" s="945"/>
      <c r="I2" s="945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946" t="s">
        <v>160</v>
      </c>
      <c r="B6" s="946"/>
      <c r="C6" s="946"/>
      <c r="D6" s="946"/>
      <c r="E6" s="946"/>
      <c r="F6" s="946"/>
      <c r="G6" s="946"/>
      <c r="H6" s="946"/>
      <c r="I6" s="946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947" t="s">
        <v>161</v>
      </c>
      <c r="B7" s="947"/>
      <c r="C7" s="947"/>
      <c r="D7" s="947"/>
      <c r="E7" s="947"/>
      <c r="F7" s="947"/>
      <c r="G7" s="947"/>
      <c r="H7" s="947"/>
      <c r="I7" s="947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948"/>
      <c r="B8" s="948"/>
      <c r="C8" s="948"/>
      <c r="D8" s="948"/>
      <c r="E8" s="948"/>
      <c r="F8" s="948"/>
      <c r="G8" s="948"/>
      <c r="H8" s="948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162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39.75" customHeight="1">
      <c r="A10" s="944" t="s">
        <v>915</v>
      </c>
      <c r="B10" s="944"/>
      <c r="C10" s="944"/>
      <c r="D10" s="944"/>
      <c r="E10" s="944"/>
      <c r="F10" s="944"/>
      <c r="G10" s="944"/>
      <c r="H10" s="944"/>
      <c r="I10" s="944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951" t="s">
        <v>163</v>
      </c>
      <c r="B11" s="951"/>
      <c r="C11" s="951"/>
      <c r="D11" s="951"/>
      <c r="E11" s="951"/>
      <c r="F11" s="951"/>
      <c r="G11" s="951"/>
      <c r="H11" s="951"/>
      <c r="I11" s="951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945" t="s">
        <v>164</v>
      </c>
      <c r="B12" s="945"/>
      <c r="C12" s="945"/>
      <c r="D12" s="945"/>
      <c r="E12" s="945"/>
      <c r="F12" s="945"/>
      <c r="G12" s="945"/>
      <c r="H12" s="945"/>
      <c r="I12" s="945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952" t="s">
        <v>165</v>
      </c>
      <c r="B13" s="952"/>
      <c r="C13" s="952"/>
      <c r="D13" s="952"/>
      <c r="E13" s="952"/>
      <c r="F13" s="952"/>
      <c r="G13" s="952"/>
      <c r="H13" s="952"/>
      <c r="I13" s="952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167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537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944" t="s">
        <v>168</v>
      </c>
      <c r="B17" s="944"/>
      <c r="C17" s="944"/>
      <c r="D17" s="944"/>
      <c r="E17" s="944"/>
      <c r="F17" s="944"/>
      <c r="G17" s="944"/>
      <c r="H17" s="944"/>
      <c r="I17" s="944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944" t="s">
        <v>169</v>
      </c>
      <c r="B18" s="944"/>
      <c r="C18" s="944"/>
      <c r="D18" s="944"/>
      <c r="E18" s="944"/>
      <c r="F18" s="944"/>
      <c r="G18" s="944"/>
      <c r="H18" s="944"/>
      <c r="I18" s="944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944" t="s">
        <v>170</v>
      </c>
      <c r="B19" s="944"/>
      <c r="C19" s="944"/>
      <c r="D19" s="944"/>
      <c r="E19" s="944"/>
      <c r="F19" s="944"/>
      <c r="G19" s="944"/>
      <c r="H19" s="944"/>
      <c r="I19" s="944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945"/>
      <c r="B20" s="945"/>
      <c r="C20" s="945"/>
      <c r="D20" s="945"/>
      <c r="E20" s="945"/>
      <c r="F20" s="945"/>
      <c r="G20" s="945"/>
      <c r="H20" s="945"/>
      <c r="I20" s="945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31.5" customHeight="1">
      <c r="A21" s="10" t="s">
        <v>171</v>
      </c>
      <c r="B21" s="10"/>
      <c r="C21" s="10"/>
      <c r="D21" s="854">
        <v>43531</v>
      </c>
      <c r="E21" s="10"/>
      <c r="F21" s="10" t="s">
        <v>172</v>
      </c>
      <c r="G21" s="10" t="s">
        <v>173</v>
      </c>
      <c r="H21" s="10"/>
      <c r="I21" s="10" t="s">
        <v>174</v>
      </c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947" t="s">
        <v>667</v>
      </c>
      <c r="B22" s="947"/>
      <c r="C22" s="947"/>
      <c r="D22" s="947" t="s">
        <v>668</v>
      </c>
      <c r="E22" s="947"/>
      <c r="F22" s="950" t="s">
        <v>669</v>
      </c>
      <c r="G22" s="950"/>
      <c r="H22" s="950"/>
      <c r="I22" s="95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949" t="s">
        <v>234</v>
      </c>
      <c r="B24" s="943"/>
      <c r="C24" s="943"/>
      <c r="D24" s="943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sheetProtection/>
  <mergeCells count="17"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  <mergeCell ref="A19:I19"/>
    <mergeCell ref="G1:I1"/>
    <mergeCell ref="G2:I2"/>
    <mergeCell ref="A6:I6"/>
    <mergeCell ref="A7:I7"/>
    <mergeCell ref="A8:H8"/>
    <mergeCell ref="A10:I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32">
      <selection activeCell="A68" sqref="A68"/>
    </sheetView>
  </sheetViews>
  <sheetFormatPr defaultColWidth="9.140625" defaultRowHeight="15"/>
  <cols>
    <col min="1" max="1" width="3.28125" style="17" customWidth="1"/>
    <col min="2" max="2" width="54.57421875" style="17" customWidth="1"/>
    <col min="3" max="3" width="6.57421875" style="17" customWidth="1"/>
    <col min="4" max="4" width="9.00390625" style="17" customWidth="1"/>
    <col min="5" max="5" width="7.00390625" style="17" customWidth="1"/>
    <col min="6" max="6" width="24.8515625" style="17" customWidth="1"/>
    <col min="7" max="7" width="0.2890625" style="17" hidden="1" customWidth="1"/>
    <col min="8" max="8" width="9.140625" style="17" hidden="1" customWidth="1"/>
    <col min="9" max="9" width="0.42578125" style="17" hidden="1" customWidth="1"/>
    <col min="10" max="10" width="0.2890625" style="17" hidden="1" customWidth="1"/>
    <col min="11" max="11" width="14.28125" style="17" customWidth="1"/>
    <col min="12" max="12" width="10.00390625" style="17" customWidth="1"/>
    <col min="13" max="13" width="6.140625" style="17" customWidth="1"/>
    <col min="14" max="14" width="5.00390625" style="17" customWidth="1"/>
    <col min="15" max="16384" width="9.140625" style="17" customWidth="1"/>
  </cols>
  <sheetData>
    <row r="1" spans="2:7" ht="15.75">
      <c r="B1" s="9" t="s">
        <v>159</v>
      </c>
      <c r="C1" s="18"/>
      <c r="D1" s="18"/>
      <c r="E1" s="10"/>
      <c r="F1" s="831" t="s">
        <v>214</v>
      </c>
      <c r="G1" s="19"/>
    </row>
    <row r="2" spans="2:13" ht="14.25" customHeight="1">
      <c r="B2" s="20"/>
      <c r="C2" s="21"/>
      <c r="D2" s="22" t="s">
        <v>176</v>
      </c>
      <c r="E2" s="22"/>
      <c r="F2" s="832" t="s">
        <v>156</v>
      </c>
      <c r="G2" s="22"/>
      <c r="H2" s="23"/>
      <c r="I2" s="24"/>
      <c r="J2" s="24"/>
      <c r="K2" s="24"/>
      <c r="L2" s="24"/>
      <c r="M2" s="25"/>
    </row>
    <row r="3" spans="2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2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997" t="s">
        <v>177</v>
      </c>
      <c r="B5" s="997"/>
      <c r="C5" s="997"/>
      <c r="D5" s="997"/>
      <c r="E5" s="997"/>
      <c r="F5" s="997"/>
      <c r="G5" s="22"/>
      <c r="H5" s="23"/>
      <c r="I5" s="24"/>
      <c r="J5" s="24"/>
      <c r="K5" s="24"/>
      <c r="L5" s="24"/>
      <c r="M5" s="25"/>
    </row>
    <row r="6" spans="2:13" ht="12.75" customHeight="1" hidden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998" t="s">
        <v>178</v>
      </c>
      <c r="B7" s="998"/>
      <c r="C7" s="998"/>
      <c r="D7" s="998"/>
      <c r="E7" s="998"/>
      <c r="F7" s="998"/>
      <c r="G7" s="28"/>
      <c r="H7" s="28"/>
      <c r="I7" s="28"/>
      <c r="J7" s="28"/>
      <c r="K7" s="28"/>
      <c r="L7" s="28"/>
      <c r="M7" s="29"/>
    </row>
    <row r="8" spans="2:13" ht="12.75" customHeight="1" hidden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2:13" ht="12.75" customHeight="1" hidden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999" t="s">
        <v>0</v>
      </c>
      <c r="B10" s="1000" t="s">
        <v>179</v>
      </c>
      <c r="C10" s="1001" t="s">
        <v>180</v>
      </c>
      <c r="D10" s="1000"/>
      <c r="E10" s="1000"/>
      <c r="F10" s="1001" t="s">
        <v>181</v>
      </c>
      <c r="G10" s="977"/>
      <c r="H10" s="977"/>
      <c r="I10" s="977"/>
      <c r="J10" s="977"/>
      <c r="K10" s="995"/>
      <c r="L10" s="995"/>
      <c r="M10" s="977"/>
    </row>
    <row r="11" spans="1:13" ht="12.75">
      <c r="A11" s="999"/>
      <c r="B11" s="1000"/>
      <c r="C11" s="1000"/>
      <c r="D11" s="1000"/>
      <c r="E11" s="1000"/>
      <c r="F11" s="1000"/>
      <c r="G11" s="994"/>
      <c r="H11" s="994"/>
      <c r="I11" s="994"/>
      <c r="J11" s="994"/>
      <c r="K11" s="995"/>
      <c r="L11" s="994"/>
      <c r="M11" s="994"/>
    </row>
    <row r="12" spans="1:13" ht="9" customHeight="1">
      <c r="A12" s="999"/>
      <c r="B12" s="1000"/>
      <c r="C12" s="1000"/>
      <c r="D12" s="1000"/>
      <c r="E12" s="1000"/>
      <c r="F12" s="1000"/>
      <c r="G12" s="994"/>
      <c r="H12" s="994"/>
      <c r="I12" s="994"/>
      <c r="J12" s="994"/>
      <c r="K12" s="995"/>
      <c r="L12" s="994"/>
      <c r="M12" s="994"/>
    </row>
    <row r="13" spans="1:13" ht="13.5">
      <c r="A13" s="37">
        <f>A11+1</f>
        <v>1</v>
      </c>
      <c r="B13" s="34" t="s">
        <v>25</v>
      </c>
      <c r="C13" s="965" t="s">
        <v>916</v>
      </c>
      <c r="D13" s="965"/>
      <c r="E13" s="965"/>
      <c r="F13" s="35" t="s">
        <v>917</v>
      </c>
      <c r="G13" s="990"/>
      <c r="H13" s="990"/>
      <c r="I13" s="990"/>
      <c r="J13" s="990"/>
      <c r="K13" s="36"/>
      <c r="L13" s="986"/>
      <c r="M13" s="986"/>
    </row>
    <row r="14" spans="1:13" ht="13.5">
      <c r="A14" s="37">
        <f aca="true" t="shared" si="0" ref="A14:A59">A13+1</f>
        <v>2</v>
      </c>
      <c r="B14" s="34" t="s">
        <v>14</v>
      </c>
      <c r="C14" s="965"/>
      <c r="D14" s="967"/>
      <c r="E14" s="967"/>
      <c r="F14" s="35"/>
      <c r="G14" s="996"/>
      <c r="H14" s="996"/>
      <c r="I14" s="996"/>
      <c r="J14" s="996"/>
      <c r="K14" s="38"/>
      <c r="L14" s="975"/>
      <c r="M14" s="976"/>
    </row>
    <row r="15" spans="1:13" ht="25.5">
      <c r="A15" s="37">
        <f t="shared" si="0"/>
        <v>3</v>
      </c>
      <c r="B15" s="249" t="s">
        <v>539</v>
      </c>
      <c r="C15" s="959"/>
      <c r="D15" s="960"/>
      <c r="E15" s="961"/>
      <c r="F15" s="250"/>
      <c r="G15" s="195"/>
      <c r="H15" s="195"/>
      <c r="I15" s="195"/>
      <c r="J15" s="195"/>
      <c r="K15" s="38"/>
      <c r="L15" s="38"/>
      <c r="M15" s="44"/>
    </row>
    <row r="16" spans="1:13" ht="13.5">
      <c r="A16" s="37">
        <f t="shared" si="0"/>
        <v>4</v>
      </c>
      <c r="B16" s="34" t="s">
        <v>182</v>
      </c>
      <c r="C16" s="965" t="s">
        <v>916</v>
      </c>
      <c r="D16" s="965"/>
      <c r="E16" s="965"/>
      <c r="F16" s="35" t="s">
        <v>917</v>
      </c>
      <c r="G16" s="990"/>
      <c r="H16" s="991"/>
      <c r="I16" s="991"/>
      <c r="J16" s="991"/>
      <c r="K16" s="36"/>
      <c r="L16" s="986"/>
      <c r="M16" s="987"/>
    </row>
    <row r="17" spans="1:13" ht="13.5">
      <c r="A17" s="37">
        <f t="shared" si="0"/>
        <v>5</v>
      </c>
      <c r="B17" s="34" t="s">
        <v>20</v>
      </c>
      <c r="C17" s="965" t="s">
        <v>916</v>
      </c>
      <c r="D17" s="965"/>
      <c r="E17" s="965"/>
      <c r="F17" s="35" t="s">
        <v>917</v>
      </c>
      <c r="G17" s="990"/>
      <c r="H17" s="991"/>
      <c r="I17" s="991"/>
      <c r="J17" s="991"/>
      <c r="K17" s="36"/>
      <c r="L17" s="986"/>
      <c r="M17" s="987"/>
    </row>
    <row r="18" spans="1:13" ht="13.5">
      <c r="A18" s="37">
        <f t="shared" si="0"/>
        <v>6</v>
      </c>
      <c r="B18" s="34" t="s">
        <v>22</v>
      </c>
      <c r="C18" s="965"/>
      <c r="D18" s="967"/>
      <c r="E18" s="967"/>
      <c r="F18" s="35"/>
      <c r="G18" s="990"/>
      <c r="H18" s="990"/>
      <c r="I18" s="990"/>
      <c r="J18" s="990"/>
      <c r="K18" s="36"/>
      <c r="L18" s="986"/>
      <c r="M18" s="987"/>
    </row>
    <row r="19" spans="1:13" ht="13.5">
      <c r="A19" s="37">
        <f t="shared" si="0"/>
        <v>7</v>
      </c>
      <c r="B19" s="34" t="s">
        <v>183</v>
      </c>
      <c r="C19" s="965" t="s">
        <v>916</v>
      </c>
      <c r="D19" s="965"/>
      <c r="E19" s="965"/>
      <c r="F19" s="35" t="s">
        <v>917</v>
      </c>
      <c r="G19" s="990"/>
      <c r="H19" s="990"/>
      <c r="I19" s="990"/>
      <c r="J19" s="990"/>
      <c r="K19" s="36"/>
      <c r="L19" s="986"/>
      <c r="M19" s="987"/>
    </row>
    <row r="20" spans="1:13" ht="13.5">
      <c r="A20" s="37">
        <f t="shared" si="0"/>
        <v>8</v>
      </c>
      <c r="B20" s="34" t="s">
        <v>184</v>
      </c>
      <c r="C20" s="965"/>
      <c r="D20" s="967"/>
      <c r="E20" s="967"/>
      <c r="F20" s="35"/>
      <c r="G20" s="990"/>
      <c r="H20" s="991"/>
      <c r="I20" s="991"/>
      <c r="J20" s="991"/>
      <c r="K20" s="39"/>
      <c r="L20" s="992"/>
      <c r="M20" s="993"/>
    </row>
    <row r="21" spans="1:13" ht="13.5">
      <c r="A21" s="37">
        <f t="shared" si="0"/>
        <v>9</v>
      </c>
      <c r="B21" s="34" t="s">
        <v>185</v>
      </c>
      <c r="C21" s="965"/>
      <c r="D21" s="965"/>
      <c r="E21" s="965"/>
      <c r="F21" s="35"/>
      <c r="G21" s="990"/>
      <c r="H21" s="991"/>
      <c r="I21" s="991"/>
      <c r="J21" s="991"/>
      <c r="K21" s="36"/>
      <c r="L21" s="986"/>
      <c r="M21" s="986"/>
    </row>
    <row r="22" spans="1:13" ht="13.5">
      <c r="A22" s="37">
        <f t="shared" si="0"/>
        <v>10</v>
      </c>
      <c r="B22" s="34" t="s">
        <v>186</v>
      </c>
      <c r="C22" s="965"/>
      <c r="D22" s="965"/>
      <c r="E22" s="965"/>
      <c r="F22" s="35"/>
      <c r="G22" s="990"/>
      <c r="H22" s="991"/>
      <c r="I22" s="991"/>
      <c r="J22" s="991"/>
      <c r="K22" s="39"/>
      <c r="L22" s="992"/>
      <c r="M22" s="992"/>
    </row>
    <row r="23" spans="1:13" ht="13.5">
      <c r="A23" s="37">
        <f t="shared" si="0"/>
        <v>11</v>
      </c>
      <c r="B23" s="34" t="s">
        <v>187</v>
      </c>
      <c r="C23" s="965"/>
      <c r="D23" s="965"/>
      <c r="E23" s="965"/>
      <c r="F23" s="35"/>
      <c r="G23" s="988"/>
      <c r="H23" s="989"/>
      <c r="I23" s="989"/>
      <c r="J23" s="989"/>
      <c r="K23" s="38"/>
      <c r="L23" s="975"/>
      <c r="M23" s="975"/>
    </row>
    <row r="24" spans="1:13" ht="13.5">
      <c r="A24" s="37">
        <f t="shared" si="0"/>
        <v>12</v>
      </c>
      <c r="B24" s="34" t="s">
        <v>188</v>
      </c>
      <c r="C24" s="965"/>
      <c r="D24" s="967"/>
      <c r="E24" s="967"/>
      <c r="F24" s="35"/>
      <c r="G24" s="988"/>
      <c r="H24" s="989"/>
      <c r="I24" s="989"/>
      <c r="J24" s="989"/>
      <c r="K24" s="38"/>
      <c r="L24" s="975"/>
      <c r="M24" s="976"/>
    </row>
    <row r="25" spans="1:13" ht="13.5">
      <c r="A25" s="37">
        <f t="shared" si="0"/>
        <v>13</v>
      </c>
      <c r="B25" s="34" t="s">
        <v>189</v>
      </c>
      <c r="C25" s="965"/>
      <c r="D25" s="967"/>
      <c r="E25" s="967"/>
      <c r="F25" s="35"/>
      <c r="G25" s="988"/>
      <c r="H25" s="989"/>
      <c r="I25" s="989"/>
      <c r="J25" s="989"/>
      <c r="K25" s="38"/>
      <c r="L25" s="975"/>
      <c r="M25" s="976"/>
    </row>
    <row r="26" spans="1:13" ht="13.5">
      <c r="A26" s="37">
        <f t="shared" si="0"/>
        <v>14</v>
      </c>
      <c r="B26" s="34" t="s">
        <v>190</v>
      </c>
      <c r="C26" s="965"/>
      <c r="D26" s="965"/>
      <c r="E26" s="965"/>
      <c r="F26" s="35"/>
      <c r="G26" s="988"/>
      <c r="H26" s="989"/>
      <c r="I26" s="989"/>
      <c r="J26" s="989"/>
      <c r="K26" s="38"/>
      <c r="L26" s="975"/>
      <c r="M26" s="976"/>
    </row>
    <row r="27" spans="1:13" ht="12.75">
      <c r="A27" s="37">
        <f t="shared" si="0"/>
        <v>15</v>
      </c>
      <c r="B27" s="34" t="s">
        <v>54</v>
      </c>
      <c r="C27" s="965"/>
      <c r="D27" s="965"/>
      <c r="E27" s="965"/>
      <c r="F27" s="965"/>
      <c r="G27" s="982"/>
      <c r="H27" s="983"/>
      <c r="I27" s="983"/>
      <c r="J27" s="983"/>
      <c r="K27" s="975"/>
      <c r="L27" s="975"/>
      <c r="M27" s="975"/>
    </row>
    <row r="28" spans="1:13" ht="12.75" hidden="1">
      <c r="A28" s="37">
        <f t="shared" si="0"/>
        <v>16</v>
      </c>
      <c r="B28" s="34"/>
      <c r="C28" s="965"/>
      <c r="D28" s="965"/>
      <c r="E28" s="965"/>
      <c r="F28" s="965"/>
      <c r="G28" s="983"/>
      <c r="H28" s="983"/>
      <c r="I28" s="983"/>
      <c r="J28" s="983"/>
      <c r="K28" s="975"/>
      <c r="L28" s="975"/>
      <c r="M28" s="975"/>
    </row>
    <row r="29" spans="1:13" ht="13.5">
      <c r="A29" s="37">
        <f t="shared" si="0"/>
        <v>17</v>
      </c>
      <c r="B29" s="34" t="s">
        <v>55</v>
      </c>
      <c r="C29" s="965"/>
      <c r="D29" s="967"/>
      <c r="E29" s="967"/>
      <c r="F29" s="35"/>
      <c r="G29" s="984"/>
      <c r="H29" s="985"/>
      <c r="I29" s="985"/>
      <c r="J29" s="985"/>
      <c r="K29" s="36"/>
      <c r="L29" s="986"/>
      <c r="M29" s="987"/>
    </row>
    <row r="30" spans="1:13" ht="13.5">
      <c r="A30" s="37">
        <f t="shared" si="0"/>
        <v>18</v>
      </c>
      <c r="B30" s="34" t="s">
        <v>57</v>
      </c>
      <c r="C30" s="965"/>
      <c r="D30" s="967"/>
      <c r="E30" s="967"/>
      <c r="F30" s="965"/>
      <c r="G30" s="978"/>
      <c r="H30" s="979"/>
      <c r="I30" s="979"/>
      <c r="J30" s="979"/>
      <c r="K30" s="980"/>
      <c r="L30" s="980"/>
      <c r="M30" s="981"/>
    </row>
    <row r="31" spans="1:13" ht="13.5" hidden="1">
      <c r="A31" s="37">
        <f t="shared" si="0"/>
        <v>19</v>
      </c>
      <c r="B31" s="34"/>
      <c r="C31" s="967"/>
      <c r="D31" s="967"/>
      <c r="E31" s="967"/>
      <c r="F31" s="967"/>
      <c r="G31" s="973"/>
      <c r="H31" s="974"/>
      <c r="I31" s="974"/>
      <c r="J31" s="974"/>
      <c r="K31" s="981"/>
      <c r="L31" s="981"/>
      <c r="M31" s="981"/>
    </row>
    <row r="32" spans="1:13" ht="13.5">
      <c r="A32" s="37">
        <v>19</v>
      </c>
      <c r="B32" s="34" t="s">
        <v>59</v>
      </c>
      <c r="C32" s="965"/>
      <c r="D32" s="967"/>
      <c r="E32" s="967"/>
      <c r="F32" s="35"/>
      <c r="G32" s="973"/>
      <c r="H32" s="974"/>
      <c r="I32" s="974"/>
      <c r="J32" s="974"/>
      <c r="K32" s="38"/>
      <c r="L32" s="975"/>
      <c r="M32" s="976"/>
    </row>
    <row r="33" spans="1:13" ht="13.5">
      <c r="A33" s="37">
        <v>20</v>
      </c>
      <c r="B33" s="34" t="s">
        <v>191</v>
      </c>
      <c r="C33" s="970"/>
      <c r="D33" s="970"/>
      <c r="E33" s="970"/>
      <c r="F33" s="40"/>
      <c r="G33" s="977"/>
      <c r="H33" s="977"/>
      <c r="I33" s="977"/>
      <c r="J33" s="977"/>
      <c r="K33" s="41"/>
      <c r="L33" s="972"/>
      <c r="M33" s="972"/>
    </row>
    <row r="34" spans="1:13" ht="13.5" customHeight="1">
      <c r="A34" s="37">
        <v>21</v>
      </c>
      <c r="B34" s="34" t="s">
        <v>192</v>
      </c>
      <c r="C34" s="970"/>
      <c r="D34" s="970"/>
      <c r="E34" s="970"/>
      <c r="F34" s="40"/>
      <c r="G34" s="971"/>
      <c r="H34" s="971"/>
      <c r="I34" s="971"/>
      <c r="J34" s="971"/>
      <c r="K34" s="41"/>
      <c r="L34" s="972"/>
      <c r="M34" s="972"/>
    </row>
    <row r="35" spans="1:13" ht="13.5">
      <c r="A35" s="37">
        <v>22</v>
      </c>
      <c r="B35" s="34" t="s">
        <v>193</v>
      </c>
      <c r="C35" s="964" t="s">
        <v>918</v>
      </c>
      <c r="D35" s="964"/>
      <c r="E35" s="964"/>
      <c r="F35" s="35" t="s">
        <v>917</v>
      </c>
      <c r="G35" s="42"/>
      <c r="H35" s="43"/>
      <c r="I35" s="43"/>
      <c r="J35" s="43"/>
      <c r="K35" s="44"/>
      <c r="L35" s="972"/>
      <c r="M35" s="972"/>
    </row>
    <row r="36" spans="1:13" ht="13.5">
      <c r="A36" s="37">
        <v>23</v>
      </c>
      <c r="B36" s="34" t="s">
        <v>194</v>
      </c>
      <c r="C36" s="967"/>
      <c r="D36" s="967"/>
      <c r="E36" s="967"/>
      <c r="F36" s="40"/>
      <c r="G36" s="45"/>
      <c r="H36" s="43"/>
      <c r="I36" s="43"/>
      <c r="J36" s="43"/>
      <c r="K36" s="44"/>
      <c r="L36" s="44"/>
      <c r="M36" s="44"/>
    </row>
    <row r="37" spans="1:13" ht="18" customHeight="1">
      <c r="A37" s="37">
        <v>24</v>
      </c>
      <c r="B37" s="34" t="s">
        <v>195</v>
      </c>
      <c r="C37" s="967"/>
      <c r="D37" s="967"/>
      <c r="E37" s="967"/>
      <c r="F37" s="40"/>
      <c r="G37" s="45"/>
      <c r="H37" s="43"/>
      <c r="I37" s="43"/>
      <c r="J37" s="43"/>
      <c r="K37" s="44"/>
      <c r="L37" s="44"/>
      <c r="M37" s="44"/>
    </row>
    <row r="38" spans="1:13" ht="13.5">
      <c r="A38" s="37">
        <v>25</v>
      </c>
      <c r="B38" s="34" t="s">
        <v>196</v>
      </c>
      <c r="C38" s="967"/>
      <c r="D38" s="967"/>
      <c r="E38" s="967"/>
      <c r="F38" s="40"/>
      <c r="G38" s="45"/>
      <c r="H38" s="43"/>
      <c r="I38" s="43"/>
      <c r="J38" s="43"/>
      <c r="K38" s="44"/>
      <c r="L38" s="44"/>
      <c r="M38" s="44"/>
    </row>
    <row r="39" spans="1:13" ht="13.5">
      <c r="A39" s="37">
        <v>26</v>
      </c>
      <c r="B39" s="34" t="s">
        <v>197</v>
      </c>
      <c r="C39" s="967"/>
      <c r="D39" s="967"/>
      <c r="E39" s="967"/>
      <c r="F39" s="40"/>
      <c r="G39" s="45"/>
      <c r="H39" s="43"/>
      <c r="I39" s="43"/>
      <c r="J39" s="43"/>
      <c r="K39" s="44"/>
      <c r="L39" s="44"/>
      <c r="M39" s="44"/>
    </row>
    <row r="40" spans="1:13" ht="13.5" customHeight="1" hidden="1">
      <c r="A40" s="37">
        <v>28</v>
      </c>
      <c r="B40" s="46"/>
      <c r="C40" s="968"/>
      <c r="D40" s="968"/>
      <c r="E40" s="968"/>
      <c r="F40" s="47"/>
      <c r="G40" s="48"/>
      <c r="H40" s="48"/>
      <c r="I40" s="48"/>
      <c r="J40" s="48"/>
      <c r="K40" s="48"/>
      <c r="L40" s="49"/>
      <c r="M40" s="49"/>
    </row>
    <row r="41" spans="1:15" ht="13.5">
      <c r="A41" s="37">
        <v>27</v>
      </c>
      <c r="B41" s="34" t="s">
        <v>198</v>
      </c>
      <c r="C41" s="964" t="s">
        <v>918</v>
      </c>
      <c r="D41" s="964"/>
      <c r="E41" s="964"/>
      <c r="F41" s="35" t="s">
        <v>917</v>
      </c>
      <c r="G41" s="51" t="e">
        <f>IF(AND(#REF!="",G43="",#REF!="",#REF!="",#REF!=""),"",SUM(#REF!,G43,#REF!,#REF!,#REF!))</f>
        <v>#REF!</v>
      </c>
      <c r="H41" s="51"/>
      <c r="I41" s="52"/>
      <c r="J41" s="52"/>
      <c r="K41" s="52"/>
      <c r="L41" s="52"/>
      <c r="M41" s="53"/>
      <c r="N41" s="54"/>
      <c r="O41" s="54"/>
    </row>
    <row r="42" spans="1:15" ht="15">
      <c r="A42" s="37">
        <v>28</v>
      </c>
      <c r="B42" s="34" t="s">
        <v>538</v>
      </c>
      <c r="C42" s="969"/>
      <c r="D42" s="954"/>
      <c r="E42" s="955"/>
      <c r="F42" s="50"/>
      <c r="G42" s="51"/>
      <c r="H42" s="51"/>
      <c r="I42" s="52"/>
      <c r="J42" s="52"/>
      <c r="K42" s="52"/>
      <c r="L42" s="52"/>
      <c r="M42" s="53"/>
      <c r="N42" s="54"/>
      <c r="O42" s="54"/>
    </row>
    <row r="43" spans="1:15" ht="13.5">
      <c r="A43" s="37">
        <v>29</v>
      </c>
      <c r="B43" s="34" t="s">
        <v>199</v>
      </c>
      <c r="C43" s="964"/>
      <c r="D43" s="964"/>
      <c r="E43" s="964"/>
      <c r="F43" s="55"/>
      <c r="G43" s="53"/>
      <c r="H43" s="56"/>
      <c r="I43" s="42"/>
      <c r="J43" s="42"/>
      <c r="K43" s="42"/>
      <c r="L43" s="42"/>
      <c r="M43" s="57"/>
      <c r="N43" s="58"/>
      <c r="O43" s="59"/>
    </row>
    <row r="44" spans="1:15" ht="15">
      <c r="A44" s="37">
        <v>30</v>
      </c>
      <c r="B44" s="34" t="s">
        <v>540</v>
      </c>
      <c r="C44" s="953"/>
      <c r="D44" s="954"/>
      <c r="E44" s="955"/>
      <c r="F44" s="55"/>
      <c r="G44" s="53"/>
      <c r="H44" s="56"/>
      <c r="I44" s="42"/>
      <c r="J44" s="42"/>
      <c r="K44" s="42"/>
      <c r="L44" s="42"/>
      <c r="M44" s="57"/>
      <c r="N44" s="58"/>
      <c r="O44" s="59"/>
    </row>
    <row r="45" spans="1:15" ht="13.5">
      <c r="A45" s="37">
        <v>31</v>
      </c>
      <c r="B45" s="34" t="s">
        <v>92</v>
      </c>
      <c r="C45" s="964"/>
      <c r="D45" s="964"/>
      <c r="E45" s="964"/>
      <c r="F45" s="55"/>
      <c r="G45" s="56"/>
      <c r="H45" s="56"/>
      <c r="I45" s="42"/>
      <c r="J45" s="60"/>
      <c r="K45" s="60"/>
      <c r="L45" s="60"/>
      <c r="M45" s="61"/>
      <c r="N45" s="62"/>
      <c r="O45" s="62"/>
    </row>
    <row r="46" spans="1:15" ht="12.75" customHeight="1">
      <c r="A46" s="37">
        <v>32</v>
      </c>
      <c r="B46" s="34" t="s">
        <v>200</v>
      </c>
      <c r="C46" s="964"/>
      <c r="D46" s="964"/>
      <c r="E46" s="964"/>
      <c r="F46" s="63"/>
      <c r="G46" s="53"/>
      <c r="H46" s="53"/>
      <c r="I46" s="64"/>
      <c r="J46" s="64"/>
      <c r="K46" s="64"/>
      <c r="L46" s="64"/>
      <c r="M46" s="53"/>
      <c r="N46" s="54"/>
      <c r="O46" s="54"/>
    </row>
    <row r="47" spans="1:15" ht="12.75" customHeight="1">
      <c r="A47" s="37">
        <v>33</v>
      </c>
      <c r="B47" s="34" t="s">
        <v>541</v>
      </c>
      <c r="C47" s="953"/>
      <c r="D47" s="954"/>
      <c r="E47" s="955"/>
      <c r="F47" s="63"/>
      <c r="G47" s="53"/>
      <c r="H47" s="53"/>
      <c r="I47" s="64"/>
      <c r="J47" s="64"/>
      <c r="K47" s="64"/>
      <c r="L47" s="64"/>
      <c r="M47" s="53"/>
      <c r="N47" s="54"/>
      <c r="O47" s="54"/>
    </row>
    <row r="48" spans="1:7" ht="13.5">
      <c r="A48" s="37">
        <v>34</v>
      </c>
      <c r="B48" s="65" t="s">
        <v>201</v>
      </c>
      <c r="C48" s="964"/>
      <c r="D48" s="964"/>
      <c r="E48" s="964"/>
      <c r="F48" s="63"/>
      <c r="G48" s="66"/>
    </row>
    <row r="49" spans="1:7" ht="13.5">
      <c r="A49" s="37">
        <v>35</v>
      </c>
      <c r="B49" s="34" t="s">
        <v>541</v>
      </c>
      <c r="C49" s="964"/>
      <c r="D49" s="964"/>
      <c r="E49" s="964"/>
      <c r="F49" s="63"/>
      <c r="G49" s="67"/>
    </row>
    <row r="50" spans="1:7" ht="13.5">
      <c r="A50" s="37">
        <v>36</v>
      </c>
      <c r="B50" s="65" t="s">
        <v>542</v>
      </c>
      <c r="C50" s="964"/>
      <c r="D50" s="964"/>
      <c r="E50" s="964"/>
      <c r="F50" s="63"/>
      <c r="G50" s="67"/>
    </row>
    <row r="51" spans="1:7" ht="13.5">
      <c r="A51" s="37">
        <v>37</v>
      </c>
      <c r="B51" s="65" t="s">
        <v>202</v>
      </c>
      <c r="C51" s="964"/>
      <c r="D51" s="964"/>
      <c r="E51" s="964"/>
      <c r="F51" s="63"/>
      <c r="G51" s="67"/>
    </row>
    <row r="52" spans="1:7" ht="13.5">
      <c r="A52" s="37">
        <v>38</v>
      </c>
      <c r="B52" s="65" t="s">
        <v>203</v>
      </c>
      <c r="C52" s="964"/>
      <c r="D52" s="964"/>
      <c r="E52" s="964"/>
      <c r="F52" s="63"/>
      <c r="G52" s="67"/>
    </row>
    <row r="53" spans="1:7" ht="13.5">
      <c r="A53" s="37">
        <v>39</v>
      </c>
      <c r="B53" s="65" t="s">
        <v>204</v>
      </c>
      <c r="C53" s="964"/>
      <c r="D53" s="964"/>
      <c r="E53" s="964"/>
      <c r="F53" s="63"/>
      <c r="G53" s="66"/>
    </row>
    <row r="54" spans="1:7" ht="13.5">
      <c r="A54" s="37">
        <v>40</v>
      </c>
      <c r="B54" s="68" t="s">
        <v>205</v>
      </c>
      <c r="C54" s="964" t="s">
        <v>918</v>
      </c>
      <c r="D54" s="964"/>
      <c r="E54" s="964"/>
      <c r="F54" s="859" t="s">
        <v>919</v>
      </c>
      <c r="G54" s="69"/>
    </row>
    <row r="55" spans="1:7" ht="13.5">
      <c r="A55" s="37">
        <f t="shared" si="0"/>
        <v>41</v>
      </c>
      <c r="B55" s="68" t="s">
        <v>206</v>
      </c>
      <c r="C55" s="964" t="s">
        <v>920</v>
      </c>
      <c r="D55" s="964"/>
      <c r="E55" s="964"/>
      <c r="F55" s="35" t="s">
        <v>917</v>
      </c>
      <c r="G55" s="70"/>
    </row>
    <row r="56" spans="1:7" ht="13.5">
      <c r="A56" s="37">
        <f t="shared" si="0"/>
        <v>42</v>
      </c>
      <c r="B56" s="68" t="s">
        <v>207</v>
      </c>
      <c r="C56" s="964" t="s">
        <v>920</v>
      </c>
      <c r="D56" s="964"/>
      <c r="E56" s="964"/>
      <c r="F56" s="35" t="s">
        <v>917</v>
      </c>
      <c r="G56" s="69"/>
    </row>
    <row r="57" spans="1:7" ht="13.5">
      <c r="A57" s="37">
        <f t="shared" si="0"/>
        <v>43</v>
      </c>
      <c r="B57" s="68" t="s">
        <v>208</v>
      </c>
      <c r="C57" s="964" t="s">
        <v>920</v>
      </c>
      <c r="D57" s="964"/>
      <c r="E57" s="964"/>
      <c r="F57" s="35" t="s">
        <v>917</v>
      </c>
      <c r="G57" s="69"/>
    </row>
    <row r="58" spans="1:7" ht="13.5">
      <c r="A58" s="37">
        <f t="shared" si="0"/>
        <v>44</v>
      </c>
      <c r="B58" s="68" t="s">
        <v>209</v>
      </c>
      <c r="C58" s="964" t="s">
        <v>920</v>
      </c>
      <c r="D58" s="964"/>
      <c r="E58" s="964"/>
      <c r="F58" s="35" t="s">
        <v>917</v>
      </c>
      <c r="G58" s="69"/>
    </row>
    <row r="59" spans="1:7" ht="13.5">
      <c r="A59" s="37">
        <f t="shared" si="0"/>
        <v>45</v>
      </c>
      <c r="B59" s="65" t="s">
        <v>210</v>
      </c>
      <c r="C59" s="964"/>
      <c r="D59" s="964"/>
      <c r="E59" s="964"/>
      <c r="F59" s="63"/>
      <c r="G59" s="69"/>
    </row>
    <row r="60" spans="1:7" ht="15.75">
      <c r="A60" s="37">
        <v>46</v>
      </c>
      <c r="B60" s="778" t="s">
        <v>212</v>
      </c>
      <c r="C60" s="965" t="s">
        <v>916</v>
      </c>
      <c r="D60" s="965"/>
      <c r="E60" s="965"/>
      <c r="F60" s="35" t="s">
        <v>917</v>
      </c>
      <c r="G60" s="69"/>
    </row>
    <row r="61" spans="1:11" ht="15.75">
      <c r="A61" s="37">
        <v>47</v>
      </c>
      <c r="B61" s="72" t="s">
        <v>213</v>
      </c>
      <c r="C61" s="966"/>
      <c r="D61" s="966"/>
      <c r="E61" s="966"/>
      <c r="F61" s="63"/>
      <c r="G61" s="73"/>
      <c r="K61" s="74"/>
    </row>
    <row r="62" spans="1:11" ht="15.75">
      <c r="A62" s="37">
        <v>48</v>
      </c>
      <c r="B62" s="71" t="s">
        <v>211</v>
      </c>
      <c r="C62" s="956"/>
      <c r="D62" s="957"/>
      <c r="E62" s="958"/>
      <c r="F62" s="63"/>
      <c r="G62" s="73"/>
      <c r="K62" s="74"/>
    </row>
    <row r="63" spans="1:7" ht="13.5">
      <c r="A63" s="37">
        <v>49</v>
      </c>
      <c r="B63" s="75" t="s">
        <v>233</v>
      </c>
      <c r="C63" s="966"/>
      <c r="D63" s="966"/>
      <c r="E63" s="966"/>
      <c r="F63" s="63"/>
      <c r="G63" s="73"/>
    </row>
    <row r="64" spans="1:6" ht="12.75" customHeight="1">
      <c r="A64" s="17" t="s">
        <v>515</v>
      </c>
      <c r="B64" s="76"/>
      <c r="C64" s="76"/>
      <c r="D64" s="76"/>
      <c r="E64" s="77"/>
      <c r="F64" s="77"/>
    </row>
    <row r="65" ht="12.75" hidden="1"/>
    <row r="66" ht="0.75" customHeight="1"/>
    <row r="67" spans="1:6" ht="12.75">
      <c r="A67" s="962" t="s">
        <v>923</v>
      </c>
      <c r="B67" s="962"/>
      <c r="C67" s="962"/>
      <c r="D67" s="962"/>
      <c r="E67" s="962"/>
      <c r="F67" s="962"/>
    </row>
    <row r="68" spans="1:6" ht="48" customHeight="1">
      <c r="A68" s="78"/>
      <c r="B68" s="400" t="s">
        <v>665</v>
      </c>
      <c r="C68" s="78"/>
      <c r="D68" s="963" t="s">
        <v>666</v>
      </c>
      <c r="E68" s="963"/>
      <c r="F68" s="963"/>
    </row>
  </sheetData>
  <sheetProtection/>
  <mergeCells count="104"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  <mergeCell ref="C18:E18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22:E22"/>
    <mergeCell ref="G22:J22"/>
    <mergeCell ref="L22:M22"/>
    <mergeCell ref="C23:E23"/>
    <mergeCell ref="G23:J23"/>
    <mergeCell ref="L23:M23"/>
    <mergeCell ref="C24:E24"/>
    <mergeCell ref="G24:J24"/>
    <mergeCell ref="L24:M24"/>
    <mergeCell ref="C25:E25"/>
    <mergeCell ref="G25:J25"/>
    <mergeCell ref="L25:M25"/>
    <mergeCell ref="C26:E26"/>
    <mergeCell ref="G26:J26"/>
    <mergeCell ref="L26:M26"/>
    <mergeCell ref="C27:E28"/>
    <mergeCell ref="F27:F28"/>
    <mergeCell ref="G27:J28"/>
    <mergeCell ref="K27:K28"/>
    <mergeCell ref="L27:M28"/>
    <mergeCell ref="C29:E29"/>
    <mergeCell ref="G29:J29"/>
    <mergeCell ref="L29:M29"/>
    <mergeCell ref="C30:E31"/>
    <mergeCell ref="F30:F31"/>
    <mergeCell ref="G30:J30"/>
    <mergeCell ref="K30:K31"/>
    <mergeCell ref="L30:M31"/>
    <mergeCell ref="G31:J31"/>
    <mergeCell ref="C32:E32"/>
    <mergeCell ref="G32:J32"/>
    <mergeCell ref="L32:M32"/>
    <mergeCell ref="C33:E33"/>
    <mergeCell ref="G33:J33"/>
    <mergeCell ref="L33:M33"/>
    <mergeCell ref="C34:E34"/>
    <mergeCell ref="G34:J34"/>
    <mergeCell ref="L34:M34"/>
    <mergeCell ref="C35:E35"/>
    <mergeCell ref="L35:M35"/>
    <mergeCell ref="C36:E36"/>
    <mergeCell ref="C37:E37"/>
    <mergeCell ref="C38:E38"/>
    <mergeCell ref="C39:E39"/>
    <mergeCell ref="C40:E40"/>
    <mergeCell ref="C41:E41"/>
    <mergeCell ref="C43:E43"/>
    <mergeCell ref="C42:E42"/>
    <mergeCell ref="C45:E45"/>
    <mergeCell ref="C46:E46"/>
    <mergeCell ref="C48:E48"/>
    <mergeCell ref="C49:E49"/>
    <mergeCell ref="C50:E50"/>
    <mergeCell ref="C51:E51"/>
    <mergeCell ref="C63:E63"/>
    <mergeCell ref="C52:E52"/>
    <mergeCell ref="C53:E53"/>
    <mergeCell ref="C54:E54"/>
    <mergeCell ref="C55:E55"/>
    <mergeCell ref="C56:E56"/>
    <mergeCell ref="C57:E57"/>
    <mergeCell ref="C44:E44"/>
    <mergeCell ref="C47:E47"/>
    <mergeCell ref="C62:E62"/>
    <mergeCell ref="C15:E15"/>
    <mergeCell ref="A67:F67"/>
    <mergeCell ref="D68:F68"/>
    <mergeCell ref="C58:E58"/>
    <mergeCell ref="C59:E59"/>
    <mergeCell ref="C60:E60"/>
    <mergeCell ref="C61:E6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2">
      <selection activeCell="B43" sqref="B43"/>
    </sheetView>
  </sheetViews>
  <sheetFormatPr defaultColWidth="9.140625" defaultRowHeight="15"/>
  <cols>
    <col min="1" max="1" width="6.140625" style="12" customWidth="1"/>
    <col min="2" max="2" width="51.421875" style="12" customWidth="1"/>
    <col min="3" max="3" width="16.28125" style="12" customWidth="1"/>
    <col min="4" max="4" width="17.57421875" style="12" customWidth="1"/>
    <col min="5" max="16384" width="9.140625" style="12" customWidth="1"/>
  </cols>
  <sheetData>
    <row r="1" spans="1:6" ht="17.25" customHeight="1">
      <c r="A1" s="9" t="s">
        <v>159</v>
      </c>
      <c r="B1" s="9"/>
      <c r="C1" s="1004" t="s">
        <v>871</v>
      </c>
      <c r="D1" s="1004"/>
      <c r="E1" s="79"/>
      <c r="F1" s="79"/>
    </row>
    <row r="2" spans="1:6" ht="17.25" customHeight="1">
      <c r="A2" s="11"/>
      <c r="B2" s="11"/>
      <c r="C2" s="1004" t="s">
        <v>156</v>
      </c>
      <c r="D2" s="1004"/>
      <c r="E2" s="80"/>
      <c r="F2" s="80"/>
    </row>
    <row r="3" spans="1:5" ht="15.75" customHeight="1">
      <c r="A3" s="1005"/>
      <c r="B3" s="1005"/>
      <c r="C3" s="1005"/>
      <c r="D3" s="1005"/>
      <c r="E3" s="81"/>
    </row>
    <row r="4" spans="1:5" ht="15.75" customHeight="1">
      <c r="A4" s="82"/>
      <c r="B4" s="82"/>
      <c r="C4" s="82"/>
      <c r="D4" s="82"/>
      <c r="E4" s="81"/>
    </row>
    <row r="5" spans="1:7" ht="15.75" customHeight="1">
      <c r="A5" s="1006"/>
      <c r="B5" s="1006"/>
      <c r="C5" s="1006"/>
      <c r="D5" s="1006"/>
      <c r="E5" s="83"/>
      <c r="F5" s="83"/>
      <c r="G5" s="83"/>
    </row>
    <row r="6" spans="1:4" ht="30.75" customHeight="1">
      <c r="A6" s="1007" t="s">
        <v>215</v>
      </c>
      <c r="B6" s="1007"/>
      <c r="C6" s="1007"/>
      <c r="D6" s="1007"/>
    </row>
    <row r="7" spans="1:4" ht="15.75">
      <c r="A7" s="84"/>
      <c r="B7" s="85" t="s">
        <v>216</v>
      </c>
      <c r="C7" s="85" t="s">
        <v>921</v>
      </c>
      <c r="D7" s="84" t="s">
        <v>217</v>
      </c>
    </row>
    <row r="8" spans="1:4" ht="15.75">
      <c r="A8" s="85" t="s">
        <v>218</v>
      </c>
      <c r="B8" s="84" t="s">
        <v>219</v>
      </c>
      <c r="C8" s="86"/>
      <c r="D8" s="86"/>
    </row>
    <row r="9" spans="1:6" ht="15.75">
      <c r="A9" s="87" t="s">
        <v>51</v>
      </c>
      <c r="B9" s="86" t="s">
        <v>220</v>
      </c>
      <c r="C9" s="86"/>
      <c r="D9" s="86"/>
      <c r="E9" s="104"/>
      <c r="F9" s="104"/>
    </row>
    <row r="10" spans="1:4" ht="15.75">
      <c r="A10" s="87" t="s">
        <v>11</v>
      </c>
      <c r="B10" s="86" t="s">
        <v>221</v>
      </c>
      <c r="C10" s="86"/>
      <c r="D10" s="86"/>
    </row>
    <row r="11" spans="1:4" ht="31.5">
      <c r="A11" s="87"/>
      <c r="B11" s="88" t="s">
        <v>222</v>
      </c>
      <c r="C11" s="86"/>
      <c r="D11" s="86"/>
    </row>
    <row r="12" spans="1:4" ht="15.75">
      <c r="A12" s="87"/>
      <c r="B12" s="89" t="s">
        <v>223</v>
      </c>
      <c r="C12" s="86"/>
      <c r="D12" s="86"/>
    </row>
    <row r="13" spans="1:4" ht="15.75">
      <c r="A13" s="87" t="s">
        <v>29</v>
      </c>
      <c r="B13" s="86" t="s">
        <v>224</v>
      </c>
      <c r="C13" s="86"/>
      <c r="D13" s="86"/>
    </row>
    <row r="14" spans="1:4" ht="31.5">
      <c r="A14" s="87"/>
      <c r="B14" s="88" t="s">
        <v>222</v>
      </c>
      <c r="C14" s="88"/>
      <c r="D14" s="88"/>
    </row>
    <row r="15" spans="1:4" ht="15.75">
      <c r="A15" s="87"/>
      <c r="B15" s="89" t="s">
        <v>223</v>
      </c>
      <c r="C15" s="89"/>
      <c r="D15" s="88"/>
    </row>
    <row r="16" spans="1:4" ht="15.75">
      <c r="A16" s="87" t="s">
        <v>225</v>
      </c>
      <c r="B16" s="90" t="s">
        <v>40</v>
      </c>
      <c r="C16" s="86"/>
      <c r="D16" s="86"/>
    </row>
    <row r="17" spans="1:4" ht="31.5">
      <c r="A17" s="87"/>
      <c r="B17" s="88" t="s">
        <v>222</v>
      </c>
      <c r="C17" s="88"/>
      <c r="D17" s="86"/>
    </row>
    <row r="18" spans="1:4" ht="15.75">
      <c r="A18" s="87"/>
      <c r="B18" s="89" t="s">
        <v>223</v>
      </c>
      <c r="C18" s="89"/>
      <c r="D18" s="86"/>
    </row>
    <row r="19" spans="1:4" ht="15.75">
      <c r="A19" s="85" t="s">
        <v>226</v>
      </c>
      <c r="B19" s="91" t="s">
        <v>227</v>
      </c>
      <c r="C19" s="88"/>
      <c r="D19" s="86"/>
    </row>
    <row r="20" spans="1:4" ht="15.75">
      <c r="A20" s="92" t="s">
        <v>51</v>
      </c>
      <c r="B20" s="93" t="s">
        <v>228</v>
      </c>
      <c r="C20" s="94"/>
      <c r="D20" s="86"/>
    </row>
    <row r="21" spans="1:4" ht="15.75">
      <c r="A21" s="92" t="s">
        <v>11</v>
      </c>
      <c r="B21" s="93" t="s">
        <v>229</v>
      </c>
      <c r="C21" s="95"/>
      <c r="D21" s="86"/>
    </row>
    <row r="22" spans="1:4" ht="31.5">
      <c r="A22" s="87"/>
      <c r="B22" s="88" t="s">
        <v>222</v>
      </c>
      <c r="C22" s="88"/>
      <c r="D22" s="86"/>
    </row>
    <row r="23" spans="1:4" ht="15.75">
      <c r="A23" s="87"/>
      <c r="B23" s="89" t="s">
        <v>223</v>
      </c>
      <c r="C23" s="89"/>
      <c r="D23" s="86"/>
    </row>
    <row r="24" spans="1:4" ht="15.75">
      <c r="A24" s="92" t="s">
        <v>29</v>
      </c>
      <c r="B24" s="93" t="s">
        <v>192</v>
      </c>
      <c r="C24" s="95"/>
      <c r="D24" s="86"/>
    </row>
    <row r="25" spans="1:4" ht="31.5">
      <c r="A25" s="87"/>
      <c r="B25" s="88" t="s">
        <v>222</v>
      </c>
      <c r="C25" s="88"/>
      <c r="D25" s="86"/>
    </row>
    <row r="26" spans="1:4" ht="15.75">
      <c r="A26" s="87"/>
      <c r="B26" s="89" t="s">
        <v>223</v>
      </c>
      <c r="C26" s="94"/>
      <c r="D26" s="86"/>
    </row>
    <row r="27" spans="1:4" ht="15.75">
      <c r="A27" s="92" t="s">
        <v>58</v>
      </c>
      <c r="B27" s="93" t="s">
        <v>230</v>
      </c>
      <c r="C27" s="94"/>
      <c r="D27" s="86"/>
    </row>
    <row r="28" spans="1:4" ht="31.5">
      <c r="A28" s="87"/>
      <c r="B28" s="88" t="s">
        <v>222</v>
      </c>
      <c r="C28" s="94"/>
      <c r="D28" s="86"/>
    </row>
    <row r="29" spans="1:4" ht="15.75">
      <c r="A29" s="87"/>
      <c r="B29" s="89" t="s">
        <v>223</v>
      </c>
      <c r="C29" s="94"/>
      <c r="D29" s="86"/>
    </row>
    <row r="30" spans="1:4" ht="31.5">
      <c r="A30" s="92" t="s">
        <v>77</v>
      </c>
      <c r="B30" s="96" t="s">
        <v>231</v>
      </c>
      <c r="C30" s="94"/>
      <c r="D30" s="86"/>
    </row>
    <row r="31" spans="1:4" ht="31.5">
      <c r="A31" s="92"/>
      <c r="B31" s="88" t="s">
        <v>222</v>
      </c>
      <c r="C31" s="94"/>
      <c r="D31" s="86"/>
    </row>
    <row r="32" spans="1:4" ht="15.75">
      <c r="A32" s="92"/>
      <c r="B32" s="89" t="s">
        <v>223</v>
      </c>
      <c r="C32" s="94"/>
      <c r="D32" s="86"/>
    </row>
    <row r="33" spans="1:4" ht="15.75">
      <c r="A33" s="92" t="s">
        <v>232</v>
      </c>
      <c r="B33" s="96" t="s">
        <v>233</v>
      </c>
      <c r="C33" s="95"/>
      <c r="D33" s="86"/>
    </row>
    <row r="34" spans="1:4" ht="31.5" customHeight="1">
      <c r="A34" s="87"/>
      <c r="B34" s="88" t="s">
        <v>222</v>
      </c>
      <c r="C34" s="86"/>
      <c r="D34" s="86"/>
    </row>
    <row r="35" spans="1:4" ht="15.75">
      <c r="A35" s="87"/>
      <c r="B35" s="89" t="s">
        <v>223</v>
      </c>
      <c r="C35" s="86"/>
      <c r="D35" s="86"/>
    </row>
    <row r="36" spans="1:4" ht="15.75">
      <c r="A36" s="86"/>
      <c r="B36" s="86"/>
      <c r="C36" s="86"/>
      <c r="D36" s="86"/>
    </row>
    <row r="37" spans="1:4" ht="15.75">
      <c r="A37" s="97"/>
      <c r="B37" s="97"/>
      <c r="C37" s="97"/>
      <c r="D37" s="97"/>
    </row>
    <row r="38" spans="1:4" ht="12" customHeight="1">
      <c r="A38" s="97" t="s">
        <v>234</v>
      </c>
      <c r="B38" s="97"/>
      <c r="C38" s="97"/>
      <c r="D38" s="97"/>
    </row>
    <row r="39" spans="1:4" ht="18.75" customHeight="1">
      <c r="A39" s="1008" t="s">
        <v>924</v>
      </c>
      <c r="B39" s="1008"/>
      <c r="C39" s="1008"/>
      <c r="D39" s="1008"/>
    </row>
    <row r="40" spans="1:4" ht="48.75" customHeight="1">
      <c r="A40" s="1002" t="s">
        <v>869</v>
      </c>
      <c r="B40" s="1003"/>
      <c r="C40" s="1003"/>
      <c r="D40" s="1003"/>
    </row>
  </sheetData>
  <sheetProtection selectLockedCells="1" selectUnlockedCells="1"/>
  <mergeCells count="7">
    <mergeCell ref="A40:D40"/>
    <mergeCell ref="C1:D1"/>
    <mergeCell ref="C2:D2"/>
    <mergeCell ref="A3:D3"/>
    <mergeCell ref="A5:D5"/>
    <mergeCell ref="A6:D6"/>
    <mergeCell ref="A39:D39"/>
  </mergeCells>
  <printOptions/>
  <pageMargins left="0.7479166666666667" right="0.7479166666666667" top="0.5118055555555555" bottom="0.39375" header="0.5118055555555555" footer="0.5118055555555555"/>
  <pageSetup horizontalDpi="300" verticalDpi="3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5.57421875" style="12" customWidth="1"/>
    <col min="2" max="2" width="51.140625" style="12" customWidth="1"/>
    <col min="3" max="3" width="19.28125" style="12" customWidth="1"/>
    <col min="4" max="4" width="17.00390625" style="12" customWidth="1"/>
    <col min="5" max="5" width="15.28125" style="12" customWidth="1"/>
    <col min="6" max="16384" width="9.140625" style="12" customWidth="1"/>
  </cols>
  <sheetData>
    <row r="1" spans="1:7" ht="15.75">
      <c r="A1" s="9" t="s">
        <v>159</v>
      </c>
      <c r="B1" s="9"/>
      <c r="C1" s="1004" t="s">
        <v>872</v>
      </c>
      <c r="D1" s="1004"/>
      <c r="E1" s="83"/>
      <c r="F1" s="83"/>
      <c r="G1" s="83"/>
    </row>
    <row r="2" spans="1:7" ht="12.75" customHeight="1" hidden="1">
      <c r="A2" s="98"/>
      <c r="B2" s="98"/>
      <c r="C2" s="731"/>
      <c r="D2" s="731"/>
      <c r="E2" s="83"/>
      <c r="F2" s="83"/>
      <c r="G2" s="83"/>
    </row>
    <row r="3" spans="1:7" ht="12.75" hidden="1">
      <c r="A3" s="98"/>
      <c r="B3" s="98"/>
      <c r="C3" s="731"/>
      <c r="D3" s="731"/>
      <c r="E3" s="83"/>
      <c r="F3" s="83"/>
      <c r="G3" s="83"/>
    </row>
    <row r="4" spans="1:7" ht="14.25" customHeight="1">
      <c r="A4" s="98"/>
      <c r="B4" s="98"/>
      <c r="C4" s="1004" t="s">
        <v>156</v>
      </c>
      <c r="D4" s="1004"/>
      <c r="E4" s="83"/>
      <c r="F4" s="83"/>
      <c r="G4" s="83"/>
    </row>
    <row r="5" spans="1:7" ht="12.75" customHeight="1">
      <c r="A5" s="1005"/>
      <c r="B5" s="1005"/>
      <c r="C5" s="1005"/>
      <c r="D5" s="1005"/>
      <c r="E5" s="83"/>
      <c r="F5" s="83"/>
      <c r="G5" s="83"/>
    </row>
    <row r="6" spans="1:7" ht="12" customHeight="1">
      <c r="A6" s="99"/>
      <c r="B6" s="100"/>
      <c r="C6" s="100"/>
      <c r="D6" s="100"/>
      <c r="E6" s="83"/>
      <c r="F6" s="83"/>
      <c r="G6" s="83"/>
    </row>
    <row r="7" spans="1:4" ht="15.75">
      <c r="A7" s="97"/>
      <c r="B7" s="97"/>
      <c r="C7" s="97"/>
      <c r="D7" s="97"/>
    </row>
    <row r="8" spans="1:5" ht="38.25" customHeight="1">
      <c r="A8" s="1011" t="s">
        <v>235</v>
      </c>
      <c r="B8" s="1011"/>
      <c r="C8" s="1011"/>
      <c r="D8" s="1011"/>
      <c r="E8" s="82"/>
    </row>
    <row r="9" spans="1:4" ht="15.75">
      <c r="A9" s="84"/>
      <c r="B9" s="101" t="s">
        <v>236</v>
      </c>
      <c r="C9" s="85" t="s">
        <v>921</v>
      </c>
      <c r="D9" s="84" t="s">
        <v>217</v>
      </c>
    </row>
    <row r="10" spans="1:4" ht="15.75">
      <c r="A10" s="84" t="s">
        <v>37</v>
      </c>
      <c r="B10" s="102" t="s">
        <v>204</v>
      </c>
      <c r="C10" s="85"/>
      <c r="D10" s="84"/>
    </row>
    <row r="11" spans="1:4" ht="15.75">
      <c r="A11" s="102" t="s">
        <v>51</v>
      </c>
      <c r="B11" s="102" t="s">
        <v>237</v>
      </c>
      <c r="C11" s="94"/>
      <c r="D11" s="86"/>
    </row>
    <row r="12" spans="1:4" ht="15.75">
      <c r="A12" s="92" t="s">
        <v>11</v>
      </c>
      <c r="B12" s="93" t="s">
        <v>205</v>
      </c>
      <c r="C12" s="95">
        <v>31950.94</v>
      </c>
      <c r="D12" s="86"/>
    </row>
    <row r="13" spans="1:4" ht="31.5">
      <c r="A13" s="92"/>
      <c r="B13" s="736" t="s">
        <v>222</v>
      </c>
      <c r="C13" s="88"/>
      <c r="D13" s="88"/>
    </row>
    <row r="14" spans="1:4" ht="15.75">
      <c r="A14" s="92"/>
      <c r="B14" s="88" t="s">
        <v>238</v>
      </c>
      <c r="C14" s="88"/>
      <c r="D14" s="88"/>
    </row>
    <row r="15" spans="1:4" ht="15.75">
      <c r="A15" s="92" t="s">
        <v>29</v>
      </c>
      <c r="B15" s="93" t="s">
        <v>206</v>
      </c>
      <c r="C15" s="95">
        <v>13355</v>
      </c>
      <c r="D15" s="86"/>
    </row>
    <row r="16" spans="1:4" ht="30" customHeight="1">
      <c r="A16" s="92"/>
      <c r="B16" s="88" t="s">
        <v>222</v>
      </c>
      <c r="C16" s="88"/>
      <c r="D16" s="88"/>
    </row>
    <row r="17" spans="1:4" ht="18" customHeight="1">
      <c r="A17" s="92"/>
      <c r="B17" s="88" t="s">
        <v>926</v>
      </c>
      <c r="C17" s="88">
        <v>427</v>
      </c>
      <c r="D17" s="88"/>
    </row>
    <row r="18" spans="1:4" ht="15.75">
      <c r="A18" s="92" t="s">
        <v>77</v>
      </c>
      <c r="B18" s="93" t="s">
        <v>240</v>
      </c>
      <c r="C18" s="95"/>
      <c r="D18" s="86"/>
    </row>
    <row r="19" spans="1:4" ht="31.5">
      <c r="A19" s="92"/>
      <c r="B19" s="88" t="s">
        <v>222</v>
      </c>
      <c r="C19" s="88"/>
      <c r="D19" s="88"/>
    </row>
    <row r="20" spans="1:4" ht="19.5" customHeight="1">
      <c r="A20" s="92"/>
      <c r="B20" s="88" t="s">
        <v>241</v>
      </c>
      <c r="C20" s="88"/>
      <c r="D20" s="88"/>
    </row>
    <row r="21" spans="1:4" ht="31.5" customHeight="1">
      <c r="A21" s="92" t="s">
        <v>242</v>
      </c>
      <c r="B21" s="96" t="s">
        <v>231</v>
      </c>
      <c r="C21" s="95"/>
      <c r="D21" s="86"/>
    </row>
    <row r="22" spans="1:4" ht="30.75" customHeight="1">
      <c r="A22" s="92"/>
      <c r="B22" s="88" t="s">
        <v>222</v>
      </c>
      <c r="C22" s="88"/>
      <c r="D22" s="88"/>
    </row>
    <row r="23" spans="1:4" ht="15.75">
      <c r="A23" s="92"/>
      <c r="B23" s="88" t="s">
        <v>238</v>
      </c>
      <c r="C23" s="88"/>
      <c r="D23" s="88"/>
    </row>
    <row r="24" spans="1:4" ht="15.75">
      <c r="A24" s="101" t="s">
        <v>232</v>
      </c>
      <c r="B24" s="102" t="s">
        <v>244</v>
      </c>
      <c r="C24" s="95"/>
      <c r="D24" s="86"/>
    </row>
    <row r="25" spans="1:4" ht="31.5">
      <c r="A25" s="92"/>
      <c r="B25" s="88" t="s">
        <v>222</v>
      </c>
      <c r="C25" s="88"/>
      <c r="D25" s="88"/>
    </row>
    <row r="26" spans="1:4" ht="15.75">
      <c r="A26" s="93"/>
      <c r="B26" s="88" t="s">
        <v>238</v>
      </c>
      <c r="C26" s="88"/>
      <c r="D26" s="88"/>
    </row>
    <row r="27" spans="1:4" ht="15.75">
      <c r="A27" s="97" t="s">
        <v>234</v>
      </c>
      <c r="B27" s="97"/>
      <c r="C27" s="97"/>
      <c r="D27" s="97"/>
    </row>
    <row r="28" spans="1:4" ht="15.75" customHeight="1">
      <c r="A28" s="1010" t="s">
        <v>925</v>
      </c>
      <c r="B28" s="1010"/>
      <c r="C28" s="1010"/>
      <c r="D28" s="1010"/>
    </row>
    <row r="29" spans="1:4" ht="46.5" customHeight="1">
      <c r="A29" s="1002" t="s">
        <v>869</v>
      </c>
      <c r="B29" s="1003"/>
      <c r="C29" s="1003"/>
      <c r="D29" s="1003"/>
    </row>
    <row r="30" spans="1:4" ht="20.25" customHeight="1">
      <c r="A30" s="1009"/>
      <c r="B30" s="1010"/>
      <c r="C30" s="1010"/>
      <c r="D30" s="1010"/>
    </row>
    <row r="31" spans="1:4" ht="12.75">
      <c r="A31" s="103"/>
      <c r="B31" s="103"/>
      <c r="C31" s="103"/>
      <c r="D31" s="103"/>
    </row>
    <row r="32" spans="1:4" ht="12.75">
      <c r="A32" s="104"/>
      <c r="B32" s="104"/>
      <c r="C32" s="104"/>
      <c r="D32" s="104"/>
    </row>
  </sheetData>
  <sheetProtection selectLockedCells="1" selectUnlockedCells="1"/>
  <mergeCells count="7">
    <mergeCell ref="A30:D30"/>
    <mergeCell ref="C1:D1"/>
    <mergeCell ref="C4:D4"/>
    <mergeCell ref="A5:D5"/>
    <mergeCell ref="A8:D8"/>
    <mergeCell ref="A29:D29"/>
    <mergeCell ref="A28:D28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">
      <selection activeCell="E30" sqref="E30"/>
    </sheetView>
  </sheetViews>
  <sheetFormatPr defaultColWidth="9.140625" defaultRowHeight="15"/>
  <cols>
    <col min="1" max="1" width="4.57421875" style="12" customWidth="1"/>
    <col min="2" max="3" width="9.140625" style="12" customWidth="1"/>
    <col min="4" max="4" width="34.57421875" style="12" customWidth="1"/>
    <col min="5" max="5" width="17.00390625" style="12" customWidth="1"/>
    <col min="6" max="6" width="14.28125" style="12" customWidth="1"/>
    <col min="7" max="16384" width="9.140625" style="12" customWidth="1"/>
  </cols>
  <sheetData>
    <row r="1" spans="1:8" s="10" customFormat="1" ht="16.5" customHeight="1">
      <c r="A1" s="9" t="s">
        <v>245</v>
      </c>
      <c r="B1" s="9"/>
      <c r="C1" s="9"/>
      <c r="D1" s="13"/>
      <c r="E1" s="1004" t="s">
        <v>873</v>
      </c>
      <c r="F1" s="1004"/>
      <c r="G1" s="81"/>
      <c r="H1" s="105"/>
    </row>
    <row r="2" spans="1:8" ht="15.75" customHeight="1">
      <c r="A2" s="106"/>
      <c r="B2" s="106"/>
      <c r="C2" s="106"/>
      <c r="D2" s="106"/>
      <c r="E2" s="1004" t="s">
        <v>156</v>
      </c>
      <c r="F2" s="1004"/>
      <c r="G2" s="81"/>
      <c r="H2" s="106"/>
    </row>
    <row r="3" spans="1:8" ht="16.5" customHeight="1">
      <c r="A3" s="106"/>
      <c r="B3" s="106"/>
      <c r="C3" s="106"/>
      <c r="D3" s="106"/>
      <c r="E3" s="107"/>
      <c r="F3" s="107"/>
      <c r="G3" s="81"/>
      <c r="H3" s="106"/>
    </row>
    <row r="4" spans="1:11" ht="13.5" customHeight="1">
      <c r="A4" s="108"/>
      <c r="B4" s="108"/>
      <c r="C4" s="108"/>
      <c r="D4" s="108"/>
      <c r="E4" s="108"/>
      <c r="F4" s="108"/>
      <c r="G4" s="108"/>
      <c r="H4" s="108"/>
      <c r="I4" s="109"/>
      <c r="J4" s="109"/>
      <c r="K4" s="109"/>
    </row>
    <row r="5" spans="1:11" ht="31.5" customHeight="1">
      <c r="A5" s="1011" t="s">
        <v>246</v>
      </c>
      <c r="B5" s="1011"/>
      <c r="C5" s="1011"/>
      <c r="D5" s="1011"/>
      <c r="E5" s="1011"/>
      <c r="F5" s="1011"/>
      <c r="G5" s="108"/>
      <c r="H5" s="108"/>
      <c r="I5" s="109"/>
      <c r="J5" s="109"/>
      <c r="K5" s="109"/>
    </row>
    <row r="6" spans="1:6" ht="12.75" customHeight="1">
      <c r="A6" s="1021" t="s">
        <v>79</v>
      </c>
      <c r="B6" s="1021"/>
      <c r="C6" s="1021"/>
      <c r="D6" s="1021"/>
      <c r="E6" s="110" t="s">
        <v>921</v>
      </c>
      <c r="F6" s="111" t="s">
        <v>247</v>
      </c>
    </row>
    <row r="7" spans="1:6" ht="12.75" customHeight="1">
      <c r="A7" s="112" t="s">
        <v>218</v>
      </c>
      <c r="B7" s="1018" t="s">
        <v>248</v>
      </c>
      <c r="C7" s="1018"/>
      <c r="D7" s="1018"/>
      <c r="E7" s="113"/>
      <c r="F7" s="114"/>
    </row>
    <row r="8" spans="1:6" ht="12.75">
      <c r="A8" s="112" t="s">
        <v>37</v>
      </c>
      <c r="B8" s="115" t="s">
        <v>249</v>
      </c>
      <c r="C8" s="115"/>
      <c r="D8" s="115"/>
      <c r="E8" s="113"/>
      <c r="F8" s="114"/>
    </row>
    <row r="9" spans="1:6" ht="12.75" customHeight="1">
      <c r="A9" s="112"/>
      <c r="B9" s="1016" t="s">
        <v>250</v>
      </c>
      <c r="C9" s="1016"/>
      <c r="D9" s="1016"/>
      <c r="E9" s="113"/>
      <c r="F9" s="114"/>
    </row>
    <row r="10" spans="1:6" ht="12.75" customHeight="1">
      <c r="A10" s="112"/>
      <c r="B10" s="1016" t="s">
        <v>251</v>
      </c>
      <c r="C10" s="1016"/>
      <c r="D10" s="1016"/>
      <c r="E10" s="113"/>
      <c r="F10" s="114"/>
    </row>
    <row r="11" spans="1:6" ht="12.75" customHeight="1">
      <c r="A11" s="112" t="s">
        <v>232</v>
      </c>
      <c r="B11" s="1016" t="s">
        <v>252</v>
      </c>
      <c r="C11" s="1016"/>
      <c r="D11" s="1016"/>
      <c r="E11" s="113"/>
      <c r="F11" s="114"/>
    </row>
    <row r="12" spans="1:6" ht="12.75" customHeight="1">
      <c r="A12" s="112"/>
      <c r="B12" s="1016" t="s">
        <v>250</v>
      </c>
      <c r="C12" s="1016"/>
      <c r="D12" s="1016"/>
      <c r="E12" s="113"/>
      <c r="F12" s="114"/>
    </row>
    <row r="13" spans="1:6" ht="12.75" customHeight="1">
      <c r="A13" s="112"/>
      <c r="B13" s="1016" t="s">
        <v>251</v>
      </c>
      <c r="C13" s="1016"/>
      <c r="D13" s="1016"/>
      <c r="E13" s="113"/>
      <c r="F13" s="114"/>
    </row>
    <row r="14" spans="1:6" ht="12.75">
      <c r="A14" s="112" t="s">
        <v>253</v>
      </c>
      <c r="B14" s="1015" t="s">
        <v>254</v>
      </c>
      <c r="C14" s="1015"/>
      <c r="D14" s="1015"/>
      <c r="E14" s="113"/>
      <c r="F14" s="114"/>
    </row>
    <row r="15" spans="1:6" ht="12.75" customHeight="1">
      <c r="A15" s="112"/>
      <c r="B15" s="1016" t="s">
        <v>250</v>
      </c>
      <c r="C15" s="1016"/>
      <c r="D15" s="1016"/>
      <c r="E15" s="113"/>
      <c r="F15" s="114"/>
    </row>
    <row r="16" spans="1:6" ht="12.75" customHeight="1">
      <c r="A16" s="112"/>
      <c r="B16" s="1016" t="s">
        <v>251</v>
      </c>
      <c r="C16" s="1016"/>
      <c r="D16" s="1016"/>
      <c r="E16" s="113"/>
      <c r="F16" s="114"/>
    </row>
    <row r="17" spans="1:6" ht="12.75" customHeight="1">
      <c r="A17" s="112" t="s">
        <v>255</v>
      </c>
      <c r="B17" s="1016" t="s">
        <v>256</v>
      </c>
      <c r="C17" s="1016"/>
      <c r="D17" s="1016"/>
      <c r="E17" s="113"/>
      <c r="F17" s="114"/>
    </row>
    <row r="18" spans="1:6" ht="12.75" customHeight="1">
      <c r="A18" s="112"/>
      <c r="B18" s="1016" t="s">
        <v>250</v>
      </c>
      <c r="C18" s="1016"/>
      <c r="D18" s="1016"/>
      <c r="E18" s="113"/>
      <c r="F18" s="114"/>
    </row>
    <row r="19" spans="1:6" ht="12.75" customHeight="1">
      <c r="A19" s="112"/>
      <c r="B19" s="1016" t="s">
        <v>251</v>
      </c>
      <c r="C19" s="1016"/>
      <c r="D19" s="1016"/>
      <c r="E19" s="113"/>
      <c r="F19" s="114"/>
    </row>
    <row r="20" spans="1:6" ht="12.75">
      <c r="A20" s="112" t="s">
        <v>226</v>
      </c>
      <c r="B20" s="1018" t="s">
        <v>257</v>
      </c>
      <c r="C20" s="1018"/>
      <c r="D20" s="1018"/>
      <c r="E20" s="113"/>
      <c r="F20" s="114"/>
    </row>
    <row r="21" spans="1:6" ht="12.75" customHeight="1">
      <c r="A21" s="112" t="s">
        <v>51</v>
      </c>
      <c r="B21" s="1016" t="s">
        <v>258</v>
      </c>
      <c r="C21" s="1016"/>
      <c r="D21" s="1016"/>
      <c r="E21" s="113"/>
      <c r="F21" s="114"/>
    </row>
    <row r="22" spans="1:6" ht="12.75" customHeight="1">
      <c r="A22" s="112"/>
      <c r="B22" s="1016" t="s">
        <v>250</v>
      </c>
      <c r="C22" s="1016"/>
      <c r="D22" s="1016"/>
      <c r="E22" s="113"/>
      <c r="F22" s="114"/>
    </row>
    <row r="23" spans="1:6" ht="12.75" customHeight="1">
      <c r="A23" s="112"/>
      <c r="B23" s="1016" t="s">
        <v>251</v>
      </c>
      <c r="C23" s="1016"/>
      <c r="D23" s="1016"/>
      <c r="E23" s="113"/>
      <c r="F23" s="114"/>
    </row>
    <row r="24" spans="1:6" ht="12.75">
      <c r="A24" s="112" t="s">
        <v>225</v>
      </c>
      <c r="B24" s="1015" t="s">
        <v>259</v>
      </c>
      <c r="C24" s="1015"/>
      <c r="D24" s="1015"/>
      <c r="E24" s="113"/>
      <c r="F24" s="114"/>
    </row>
    <row r="25" spans="1:6" ht="12.75" customHeight="1">
      <c r="A25" s="112"/>
      <c r="B25" s="1016" t="s">
        <v>250</v>
      </c>
      <c r="C25" s="1016"/>
      <c r="D25" s="1016"/>
      <c r="E25" s="113"/>
      <c r="F25" s="114"/>
    </row>
    <row r="26" spans="1:6" ht="12.75" customHeight="1">
      <c r="A26" s="112"/>
      <c r="B26" s="1016" t="s">
        <v>251</v>
      </c>
      <c r="C26" s="1016"/>
      <c r="D26" s="1016"/>
      <c r="E26" s="113"/>
      <c r="F26" s="114"/>
    </row>
    <row r="27" spans="1:6" ht="12.75">
      <c r="A27" s="112" t="s">
        <v>232</v>
      </c>
      <c r="B27" s="1015" t="s">
        <v>260</v>
      </c>
      <c r="C27" s="1015"/>
      <c r="D27" s="1015"/>
      <c r="E27" s="113"/>
      <c r="F27" s="114"/>
    </row>
    <row r="28" spans="1:6" ht="12.75" customHeight="1">
      <c r="A28" s="112"/>
      <c r="B28" s="1016" t="s">
        <v>250</v>
      </c>
      <c r="C28" s="1016"/>
      <c r="D28" s="1016"/>
      <c r="E28" s="113"/>
      <c r="F28" s="114"/>
    </row>
    <row r="29" spans="1:6" ht="12.75" customHeight="1">
      <c r="A29" s="112"/>
      <c r="B29" s="1016" t="s">
        <v>927</v>
      </c>
      <c r="C29" s="1016"/>
      <c r="D29" s="1016"/>
      <c r="E29" s="113">
        <v>6930</v>
      </c>
      <c r="F29" s="114"/>
    </row>
    <row r="30" spans="1:6" ht="12.75">
      <c r="A30" s="112" t="s">
        <v>261</v>
      </c>
      <c r="B30" s="1015" t="s">
        <v>262</v>
      </c>
      <c r="C30" s="1015"/>
      <c r="D30" s="1015"/>
      <c r="E30" s="113"/>
      <c r="F30" s="114"/>
    </row>
    <row r="31" spans="1:6" ht="12.75" customHeight="1">
      <c r="A31" s="112"/>
      <c r="B31" s="1016" t="s">
        <v>250</v>
      </c>
      <c r="C31" s="1016"/>
      <c r="D31" s="1016"/>
      <c r="E31" s="113"/>
      <c r="F31" s="114"/>
    </row>
    <row r="32" spans="1:6" ht="12.75" customHeight="1">
      <c r="A32" s="112"/>
      <c r="B32" s="1016" t="s">
        <v>928</v>
      </c>
      <c r="C32" s="1016"/>
      <c r="D32" s="1016"/>
      <c r="E32" s="113">
        <v>750</v>
      </c>
      <c r="F32" s="114"/>
    </row>
    <row r="33" spans="1:6" ht="12.75">
      <c r="A33" s="112" t="s">
        <v>263</v>
      </c>
      <c r="B33" s="1015" t="s">
        <v>264</v>
      </c>
      <c r="C33" s="1015"/>
      <c r="D33" s="1015"/>
      <c r="E33" s="113"/>
      <c r="F33" s="114"/>
    </row>
    <row r="34" spans="1:6" ht="12.75" customHeight="1">
      <c r="A34" s="112"/>
      <c r="B34" s="1016" t="s">
        <v>250</v>
      </c>
      <c r="C34" s="1016"/>
      <c r="D34" s="1016"/>
      <c r="E34" s="113"/>
      <c r="F34" s="114"/>
    </row>
    <row r="35" spans="1:6" ht="12.75" customHeight="1">
      <c r="A35" s="112"/>
      <c r="B35" s="1016" t="s">
        <v>251</v>
      </c>
      <c r="C35" s="1016"/>
      <c r="D35" s="1016"/>
      <c r="E35" s="113"/>
      <c r="F35" s="114"/>
    </row>
    <row r="36" spans="1:6" ht="12.75" customHeight="1">
      <c r="A36" s="112" t="s">
        <v>265</v>
      </c>
      <c r="B36" s="1016" t="s">
        <v>266</v>
      </c>
      <c r="C36" s="1016"/>
      <c r="D36" s="1016"/>
      <c r="E36" s="113"/>
      <c r="F36" s="114"/>
    </row>
    <row r="37" spans="1:6" ht="12.75" customHeight="1">
      <c r="A37" s="112"/>
      <c r="B37" s="1016" t="s">
        <v>250</v>
      </c>
      <c r="C37" s="1016"/>
      <c r="D37" s="1016"/>
      <c r="E37" s="113"/>
      <c r="F37" s="114"/>
    </row>
    <row r="38" spans="1:6" ht="12.75" customHeight="1">
      <c r="A38" s="112"/>
      <c r="B38" s="1016" t="s">
        <v>251</v>
      </c>
      <c r="C38" s="1016"/>
      <c r="D38" s="1016"/>
      <c r="E38" s="113"/>
      <c r="F38" s="114"/>
    </row>
    <row r="39" spans="1:6" ht="12.75">
      <c r="A39" s="112" t="s">
        <v>267</v>
      </c>
      <c r="B39" s="1015" t="s">
        <v>268</v>
      </c>
      <c r="C39" s="1015"/>
      <c r="D39" s="1015"/>
      <c r="E39" s="113"/>
      <c r="F39" s="114"/>
    </row>
    <row r="40" spans="1:6" ht="12.75" customHeight="1">
      <c r="A40" s="112"/>
      <c r="B40" s="1016" t="s">
        <v>250</v>
      </c>
      <c r="C40" s="1016"/>
      <c r="D40" s="1016"/>
      <c r="E40" s="113"/>
      <c r="F40" s="114"/>
    </row>
    <row r="41" spans="1:6" ht="12.75" customHeight="1">
      <c r="A41" s="112"/>
      <c r="B41" s="1016" t="s">
        <v>251</v>
      </c>
      <c r="C41" s="1016"/>
      <c r="D41" s="1016"/>
      <c r="E41" s="113"/>
      <c r="F41" s="114"/>
    </row>
    <row r="42" spans="1:6" ht="14.25" customHeight="1">
      <c r="A42" s="112" t="s">
        <v>269</v>
      </c>
      <c r="B42" s="1014" t="s">
        <v>270</v>
      </c>
      <c r="C42" s="1014"/>
      <c r="D42" s="1014"/>
      <c r="E42" s="113"/>
      <c r="F42" s="114"/>
    </row>
    <row r="43" spans="1:6" ht="12.75" customHeight="1">
      <c r="A43" s="112" t="s">
        <v>51</v>
      </c>
      <c r="B43" s="1016" t="s">
        <v>271</v>
      </c>
      <c r="C43" s="1016"/>
      <c r="D43" s="1016"/>
      <c r="E43" s="113"/>
      <c r="F43" s="114"/>
    </row>
    <row r="44" spans="1:6" ht="12.75" customHeight="1">
      <c r="A44" s="112"/>
      <c r="B44" s="1016" t="s">
        <v>250</v>
      </c>
      <c r="C44" s="1016"/>
      <c r="D44" s="1016"/>
      <c r="E44" s="113"/>
      <c r="F44" s="114"/>
    </row>
    <row r="45" spans="1:6" ht="12.75" customHeight="1">
      <c r="A45" s="112"/>
      <c r="B45" s="1016" t="s">
        <v>251</v>
      </c>
      <c r="C45" s="1016"/>
      <c r="D45" s="1016"/>
      <c r="E45" s="113"/>
      <c r="F45" s="114"/>
    </row>
    <row r="46" spans="1:6" ht="12.75" customHeight="1">
      <c r="A46" s="112" t="s">
        <v>225</v>
      </c>
      <c r="B46" s="1016" t="s">
        <v>272</v>
      </c>
      <c r="C46" s="1016"/>
      <c r="D46" s="1016"/>
      <c r="E46" s="113"/>
      <c r="F46" s="114"/>
    </row>
    <row r="47" spans="1:6" ht="12.75" customHeight="1">
      <c r="A47" s="112"/>
      <c r="B47" s="1016" t="s">
        <v>250</v>
      </c>
      <c r="C47" s="1016"/>
      <c r="D47" s="1016"/>
      <c r="E47" s="113"/>
      <c r="F47" s="114"/>
    </row>
    <row r="48" spans="1:6" ht="12.75" customHeight="1">
      <c r="A48" s="112"/>
      <c r="B48" s="1016" t="s">
        <v>251</v>
      </c>
      <c r="C48" s="1016"/>
      <c r="D48" s="1016"/>
      <c r="E48" s="113"/>
      <c r="F48" s="114"/>
    </row>
    <row r="49" spans="1:6" s="116" customFormat="1" ht="15" customHeight="1">
      <c r="A49" s="112" t="s">
        <v>243</v>
      </c>
      <c r="B49" s="1018" t="s">
        <v>273</v>
      </c>
      <c r="C49" s="1018"/>
      <c r="D49" s="1018"/>
      <c r="E49" s="113"/>
      <c r="F49" s="113"/>
    </row>
    <row r="50" spans="1:6" s="116" customFormat="1" ht="17.25" customHeight="1">
      <c r="A50" s="112" t="s">
        <v>51</v>
      </c>
      <c r="B50" s="1015" t="s">
        <v>273</v>
      </c>
      <c r="C50" s="1015"/>
      <c r="D50" s="1015"/>
      <c r="E50" s="113"/>
      <c r="F50" s="113"/>
    </row>
    <row r="51" spans="1:6" ht="12.75" customHeight="1">
      <c r="A51" s="112"/>
      <c r="B51" s="1016" t="s">
        <v>250</v>
      </c>
      <c r="C51" s="1016"/>
      <c r="D51" s="1016"/>
      <c r="E51" s="113"/>
      <c r="F51" s="114"/>
    </row>
    <row r="52" spans="1:6" ht="12.75" customHeight="1">
      <c r="A52" s="112"/>
      <c r="B52" s="1016" t="s">
        <v>251</v>
      </c>
      <c r="C52" s="1016"/>
      <c r="D52" s="1016"/>
      <c r="E52" s="113"/>
      <c r="F52" s="114"/>
    </row>
    <row r="53" spans="1:6" s="116" customFormat="1" ht="15" customHeight="1">
      <c r="A53" s="112" t="s">
        <v>274</v>
      </c>
      <c r="B53" s="1018" t="s">
        <v>275</v>
      </c>
      <c r="C53" s="1018"/>
      <c r="D53" s="1018"/>
      <c r="E53" s="113"/>
      <c r="F53" s="113"/>
    </row>
    <row r="54" spans="1:6" s="116" customFormat="1" ht="18" customHeight="1">
      <c r="A54" s="112" t="s">
        <v>51</v>
      </c>
      <c r="B54" s="1015" t="s">
        <v>276</v>
      </c>
      <c r="C54" s="1015"/>
      <c r="D54" s="1015"/>
      <c r="E54" s="113"/>
      <c r="F54" s="113"/>
    </row>
    <row r="55" spans="1:6" ht="12.75" customHeight="1">
      <c r="A55" s="112"/>
      <c r="B55" s="1016" t="s">
        <v>250</v>
      </c>
      <c r="C55" s="1016"/>
      <c r="D55" s="1016"/>
      <c r="E55" s="113"/>
      <c r="F55" s="114"/>
    </row>
    <row r="56" spans="1:6" ht="12.75" customHeight="1">
      <c r="A56" s="112"/>
      <c r="B56" s="1016" t="s">
        <v>251</v>
      </c>
      <c r="C56" s="1016"/>
      <c r="D56" s="1016"/>
      <c r="E56" s="113"/>
      <c r="F56" s="114"/>
    </row>
    <row r="57" spans="1:7" s="116" customFormat="1" ht="15.75" customHeight="1">
      <c r="A57" s="112" t="s">
        <v>277</v>
      </c>
      <c r="B57" s="1014" t="s">
        <v>278</v>
      </c>
      <c r="C57" s="1014"/>
      <c r="D57" s="1014"/>
      <c r="E57" s="113"/>
      <c r="F57" s="113"/>
      <c r="G57" s="10"/>
    </row>
    <row r="58" spans="1:10" s="116" customFormat="1" ht="15" customHeight="1">
      <c r="A58" s="112" t="s">
        <v>37</v>
      </c>
      <c r="B58" s="1016" t="s">
        <v>276</v>
      </c>
      <c r="C58" s="1016"/>
      <c r="D58" s="1016"/>
      <c r="E58" s="113"/>
      <c r="F58" s="113"/>
      <c r="J58" s="117"/>
    </row>
    <row r="59" spans="1:6" ht="12.75" customHeight="1">
      <c r="A59" s="112"/>
      <c r="B59" s="1016" t="s">
        <v>250</v>
      </c>
      <c r="C59" s="1016"/>
      <c r="D59" s="1016"/>
      <c r="E59" s="113"/>
      <c r="F59" s="114"/>
    </row>
    <row r="60" spans="1:6" ht="12.75" customHeight="1">
      <c r="A60" s="112"/>
      <c r="B60" s="1016" t="s">
        <v>251</v>
      </c>
      <c r="C60" s="1016"/>
      <c r="D60" s="1016"/>
      <c r="E60" s="113"/>
      <c r="F60" s="114"/>
    </row>
    <row r="61" spans="1:6" ht="12.75" customHeight="1">
      <c r="A61" s="97" t="s">
        <v>305</v>
      </c>
      <c r="B61" s="97"/>
      <c r="C61" s="119"/>
      <c r="D61" s="119"/>
      <c r="E61" s="120"/>
      <c r="F61" s="118"/>
    </row>
    <row r="62" spans="1:6" ht="12.75">
      <c r="A62" s="121"/>
      <c r="B62" s="121"/>
      <c r="C62" s="121"/>
      <c r="D62" s="121"/>
      <c r="E62" s="121"/>
      <c r="F62" s="118"/>
    </row>
    <row r="63" spans="1:6" ht="12.75">
      <c r="A63" s="1017" t="s">
        <v>929</v>
      </c>
      <c r="B63" s="1017"/>
      <c r="C63" s="1017"/>
      <c r="D63" s="1017"/>
      <c r="E63" s="1017"/>
      <c r="F63" s="1017"/>
    </row>
    <row r="64" spans="1:6" ht="12.75">
      <c r="A64" s="1012" t="s">
        <v>670</v>
      </c>
      <c r="B64" s="1013"/>
      <c r="C64" s="1013"/>
      <c r="D64" s="1013"/>
      <c r="E64" s="1013"/>
      <c r="F64" s="1013"/>
    </row>
    <row r="65" spans="1:6" ht="13.5" customHeight="1">
      <c r="A65" s="1019" t="s">
        <v>695</v>
      </c>
      <c r="B65" s="1020"/>
      <c r="C65" s="1020"/>
      <c r="D65" s="1020"/>
      <c r="E65" s="1020"/>
      <c r="F65" s="1020"/>
    </row>
    <row r="66" spans="1:6" ht="25.5" customHeight="1">
      <c r="A66" s="104"/>
      <c r="B66" s="104"/>
      <c r="C66" s="104"/>
      <c r="D66" s="104"/>
      <c r="E66" s="104"/>
      <c r="F66" s="122"/>
    </row>
    <row r="67" spans="1:6" ht="12.75">
      <c r="A67" s="104"/>
      <c r="B67" s="104"/>
      <c r="C67" s="104"/>
      <c r="D67" s="104"/>
      <c r="E67" s="104"/>
      <c r="F67" s="104"/>
    </row>
    <row r="68" spans="1:6" ht="12.75">
      <c r="A68" s="104"/>
      <c r="B68" s="104"/>
      <c r="C68" s="104"/>
      <c r="D68" s="104"/>
      <c r="E68" s="104"/>
      <c r="F68" s="104"/>
    </row>
  </sheetData>
  <sheetProtection selectLockedCells="1" selectUnlockedCells="1"/>
  <mergeCells count="60">
    <mergeCell ref="E1:F1"/>
    <mergeCell ref="E2:F2"/>
    <mergeCell ref="A5:F5"/>
    <mergeCell ref="A6:D6"/>
    <mergeCell ref="B7:D7"/>
    <mergeCell ref="B21:D21"/>
    <mergeCell ref="B10:D10"/>
    <mergeCell ref="B11:D11"/>
    <mergeCell ref="B12:D12"/>
    <mergeCell ref="B13:D13"/>
    <mergeCell ref="B29:D29"/>
    <mergeCell ref="B30:D30"/>
    <mergeCell ref="B31:D31"/>
    <mergeCell ref="B32:D32"/>
    <mergeCell ref="A65:F65"/>
    <mergeCell ref="B9:D9"/>
    <mergeCell ref="B14:D14"/>
    <mergeCell ref="B15:D15"/>
    <mergeCell ref="B16:D16"/>
    <mergeCell ref="B17:D17"/>
    <mergeCell ref="B23:D23"/>
    <mergeCell ref="B24:D24"/>
    <mergeCell ref="B25:D25"/>
    <mergeCell ref="B26:D26"/>
    <mergeCell ref="B27:D27"/>
    <mergeCell ref="B28:D28"/>
    <mergeCell ref="B40:D40"/>
    <mergeCell ref="B41:D41"/>
    <mergeCell ref="B42:D42"/>
    <mergeCell ref="B43:D43"/>
    <mergeCell ref="B44:D44"/>
    <mergeCell ref="B18:D18"/>
    <mergeCell ref="B19:D19"/>
    <mergeCell ref="B20:D20"/>
    <mergeCell ref="B33:D33"/>
    <mergeCell ref="B22:D22"/>
    <mergeCell ref="B34:D34"/>
    <mergeCell ref="B35:D35"/>
    <mergeCell ref="B36:D36"/>
    <mergeCell ref="B37:D37"/>
    <mergeCell ref="B38:D38"/>
    <mergeCell ref="B39:D39"/>
    <mergeCell ref="B54:D54"/>
    <mergeCell ref="B55:D55"/>
    <mergeCell ref="B56:D56"/>
    <mergeCell ref="B45:D45"/>
    <mergeCell ref="B46:D46"/>
    <mergeCell ref="B47:D47"/>
    <mergeCell ref="B48:D48"/>
    <mergeCell ref="B49:D49"/>
    <mergeCell ref="A64:F64"/>
    <mergeCell ref="B57:D57"/>
    <mergeCell ref="B50:D50"/>
    <mergeCell ref="B51:D51"/>
    <mergeCell ref="B58:D58"/>
    <mergeCell ref="B59:D59"/>
    <mergeCell ref="B60:D60"/>
    <mergeCell ref="A63:F63"/>
    <mergeCell ref="B52:D52"/>
    <mergeCell ref="B53:D53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4">
      <selection activeCell="E10" sqref="E10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8.140625" style="12" customWidth="1"/>
    <col min="5" max="5" width="23.28125" style="12" customWidth="1"/>
    <col min="6" max="6" width="9.140625" style="12" customWidth="1"/>
    <col min="7" max="7" width="0.42578125" style="12" customWidth="1"/>
    <col min="8" max="16384" width="9.140625" style="12" customWidth="1"/>
  </cols>
  <sheetData>
    <row r="1" spans="1:5" ht="16.5" customHeight="1">
      <c r="A1" s="9" t="s">
        <v>245</v>
      </c>
      <c r="B1" s="9"/>
      <c r="C1" s="9"/>
      <c r="D1" s="13"/>
      <c r="E1" s="13" t="s">
        <v>874</v>
      </c>
    </row>
    <row r="2" ht="16.5" customHeight="1">
      <c r="E2" s="13" t="s">
        <v>156</v>
      </c>
    </row>
    <row r="3" spans="1:8" ht="17.25" customHeight="1">
      <c r="A3" s="1005"/>
      <c r="B3" s="1005"/>
      <c r="C3" s="1005"/>
      <c r="D3" s="1005"/>
      <c r="E3" s="1005"/>
      <c r="F3" s="81"/>
      <c r="G3" s="106"/>
      <c r="H3" s="106"/>
    </row>
    <row r="4" spans="1:8" ht="18.75" customHeight="1">
      <c r="A4" s="123"/>
      <c r="B4" s="123"/>
      <c r="C4" s="123"/>
      <c r="D4" s="123"/>
      <c r="E4" s="123"/>
      <c r="F4" s="123"/>
      <c r="G4" s="123"/>
      <c r="H4" s="83"/>
    </row>
    <row r="5" spans="1:8" ht="33.75" customHeight="1">
      <c r="A5" s="1031" t="s">
        <v>280</v>
      </c>
      <c r="B5" s="1031"/>
      <c r="C5" s="1031"/>
      <c r="D5" s="1031"/>
      <c r="E5" s="1031"/>
      <c r="F5" s="83"/>
      <c r="G5" s="83"/>
      <c r="H5" s="83"/>
    </row>
    <row r="6" spans="1:5" ht="12.75" customHeight="1">
      <c r="A6" s="1032" t="s">
        <v>79</v>
      </c>
      <c r="B6" s="1032"/>
      <c r="C6" s="1032"/>
      <c r="D6" s="1032"/>
      <c r="E6" s="124" t="s">
        <v>921</v>
      </c>
    </row>
    <row r="7" spans="1:5" ht="15.75" customHeight="1">
      <c r="A7" s="84" t="s">
        <v>11</v>
      </c>
      <c r="B7" s="1030" t="s">
        <v>281</v>
      </c>
      <c r="C7" s="1030"/>
      <c r="D7" s="1030"/>
      <c r="E7" s="125"/>
    </row>
    <row r="8" spans="1:5" ht="15.75" customHeight="1">
      <c r="A8" s="86" t="s">
        <v>17</v>
      </c>
      <c r="B8" s="1023" t="s">
        <v>282</v>
      </c>
      <c r="C8" s="1023"/>
      <c r="D8" s="1023"/>
      <c r="E8" s="125"/>
    </row>
    <row r="9" spans="1:5" ht="12.75" customHeight="1">
      <c r="A9" s="86"/>
      <c r="B9" s="1016" t="s">
        <v>250</v>
      </c>
      <c r="C9" s="1016"/>
      <c r="D9" s="1016"/>
      <c r="E9" s="126"/>
    </row>
    <row r="10" spans="1:5" ht="12.75" customHeight="1">
      <c r="A10" s="86"/>
      <c r="B10" s="1023" t="s">
        <v>927</v>
      </c>
      <c r="C10" s="1023"/>
      <c r="D10" s="1023"/>
      <c r="E10" s="126">
        <v>6588</v>
      </c>
    </row>
    <row r="11" spans="1:6" ht="12.75" customHeight="1">
      <c r="A11" s="86"/>
      <c r="B11" s="1023" t="s">
        <v>928</v>
      </c>
      <c r="C11" s="1023"/>
      <c r="D11" s="1023"/>
      <c r="E11" s="125">
        <v>750</v>
      </c>
      <c r="F11" s="127"/>
    </row>
    <row r="12" spans="1:5" ht="15.75" customHeight="1">
      <c r="A12" s="86" t="s">
        <v>21</v>
      </c>
      <c r="B12" s="1023" t="s">
        <v>283</v>
      </c>
      <c r="C12" s="1023"/>
      <c r="D12" s="1023"/>
      <c r="E12" s="125"/>
    </row>
    <row r="13" spans="1:5" ht="12.75" customHeight="1">
      <c r="A13" s="86"/>
      <c r="B13" s="1016" t="s">
        <v>250</v>
      </c>
      <c r="C13" s="1016"/>
      <c r="D13" s="1016"/>
      <c r="E13" s="126"/>
    </row>
    <row r="14" spans="1:6" ht="12.75" customHeight="1">
      <c r="A14" s="86"/>
      <c r="B14" s="1023" t="s">
        <v>251</v>
      </c>
      <c r="C14" s="1023"/>
      <c r="D14" s="1023"/>
      <c r="E14" s="125"/>
      <c r="F14" s="127"/>
    </row>
    <row r="15" spans="1:5" ht="31.5" customHeight="1">
      <c r="A15" s="86" t="s">
        <v>117</v>
      </c>
      <c r="B15" s="1027" t="s">
        <v>284</v>
      </c>
      <c r="C15" s="1028"/>
      <c r="D15" s="1029"/>
      <c r="E15" s="125"/>
    </row>
    <row r="16" spans="1:5" ht="16.5" customHeight="1">
      <c r="A16" s="86"/>
      <c r="B16" s="1016" t="s">
        <v>250</v>
      </c>
      <c r="C16" s="1016"/>
      <c r="D16" s="1016"/>
      <c r="E16" s="126"/>
    </row>
    <row r="17" spans="1:6" ht="12.75" customHeight="1">
      <c r="A17" s="86"/>
      <c r="B17" s="1023" t="s">
        <v>251</v>
      </c>
      <c r="C17" s="1023"/>
      <c r="D17" s="1023"/>
      <c r="E17" s="125"/>
      <c r="F17" s="127"/>
    </row>
    <row r="18" spans="1:5" ht="15.75">
      <c r="A18" s="86" t="s">
        <v>119</v>
      </c>
      <c r="B18" s="1022" t="s">
        <v>285</v>
      </c>
      <c r="C18" s="1022"/>
      <c r="D18" s="1022"/>
      <c r="E18" s="125"/>
    </row>
    <row r="19" spans="1:5" ht="12.75" customHeight="1">
      <c r="A19" s="86"/>
      <c r="B19" s="1016" t="s">
        <v>250</v>
      </c>
      <c r="C19" s="1016"/>
      <c r="D19" s="1016"/>
      <c r="E19" s="126"/>
    </row>
    <row r="20" spans="1:6" ht="12.75" customHeight="1">
      <c r="A20" s="86"/>
      <c r="B20" s="1023" t="s">
        <v>251</v>
      </c>
      <c r="C20" s="1023"/>
      <c r="D20" s="1023"/>
      <c r="E20" s="125"/>
      <c r="F20" s="127"/>
    </row>
    <row r="21" spans="1:5" ht="14.25" customHeight="1">
      <c r="A21" s="86" t="s">
        <v>127</v>
      </c>
      <c r="B21" s="1023" t="s">
        <v>286</v>
      </c>
      <c r="C21" s="1023"/>
      <c r="D21" s="1023"/>
      <c r="E21" s="125"/>
    </row>
    <row r="22" spans="1:5" ht="12.75" customHeight="1">
      <c r="A22" s="86"/>
      <c r="B22" s="1016" t="s">
        <v>250</v>
      </c>
      <c r="C22" s="1016"/>
      <c r="D22" s="1016"/>
      <c r="E22" s="126"/>
    </row>
    <row r="23" spans="1:6" ht="12.75" customHeight="1">
      <c r="A23" s="86"/>
      <c r="B23" s="1023" t="s">
        <v>251</v>
      </c>
      <c r="C23" s="1023"/>
      <c r="D23" s="1023"/>
      <c r="E23" s="125"/>
      <c r="F23" s="127"/>
    </row>
    <row r="24" spans="1:5" ht="15.75">
      <c r="A24" s="84" t="s">
        <v>29</v>
      </c>
      <c r="B24" s="1030" t="s">
        <v>287</v>
      </c>
      <c r="C24" s="1030"/>
      <c r="D24" s="1030"/>
      <c r="E24" s="125"/>
    </row>
    <row r="25" spans="1:5" ht="16.5" customHeight="1">
      <c r="A25" s="86" t="s">
        <v>140</v>
      </c>
      <c r="B25" s="1022" t="s">
        <v>288</v>
      </c>
      <c r="C25" s="1022"/>
      <c r="D25" s="1022"/>
      <c r="E25" s="125"/>
    </row>
    <row r="26" spans="1:5" ht="15" customHeight="1">
      <c r="A26" s="86"/>
      <c r="B26" s="1016" t="s">
        <v>250</v>
      </c>
      <c r="C26" s="1016"/>
      <c r="D26" s="1016"/>
      <c r="E26" s="126"/>
    </row>
    <row r="27" spans="1:6" ht="12.75" customHeight="1">
      <c r="A27" s="86"/>
      <c r="B27" s="1023" t="s">
        <v>251</v>
      </c>
      <c r="C27" s="1023"/>
      <c r="D27" s="1023"/>
      <c r="E27" s="125"/>
      <c r="F27" s="127"/>
    </row>
    <row r="28" spans="1:5" ht="15.75">
      <c r="A28" s="86" t="s">
        <v>144</v>
      </c>
      <c r="B28" s="1022" t="s">
        <v>289</v>
      </c>
      <c r="C28" s="1022"/>
      <c r="D28" s="1022"/>
      <c r="E28" s="125"/>
    </row>
    <row r="29" spans="1:5" ht="15" customHeight="1">
      <c r="A29" s="86"/>
      <c r="B29" s="1016" t="s">
        <v>250</v>
      </c>
      <c r="C29" s="1016"/>
      <c r="D29" s="1016"/>
      <c r="E29" s="126"/>
    </row>
    <row r="30" spans="1:6" ht="14.25" customHeight="1">
      <c r="A30" s="86"/>
      <c r="B30" s="1023" t="s">
        <v>251</v>
      </c>
      <c r="C30" s="1023"/>
      <c r="D30" s="1023"/>
      <c r="E30" s="125"/>
      <c r="F30" s="127"/>
    </row>
    <row r="31" spans="1:5" ht="49.5" customHeight="1">
      <c r="A31" s="86" t="s">
        <v>290</v>
      </c>
      <c r="B31" s="1023" t="s">
        <v>291</v>
      </c>
      <c r="C31" s="1023"/>
      <c r="D31" s="1023"/>
      <c r="E31" s="125"/>
    </row>
    <row r="32" spans="1:5" ht="13.5" customHeight="1">
      <c r="A32" s="86"/>
      <c r="B32" s="1016" t="s">
        <v>250</v>
      </c>
      <c r="C32" s="1016"/>
      <c r="D32" s="1016"/>
      <c r="E32" s="126"/>
    </row>
    <row r="33" spans="1:6" ht="18" customHeight="1">
      <c r="A33" s="86"/>
      <c r="B33" s="1023" t="s">
        <v>251</v>
      </c>
      <c r="C33" s="1023"/>
      <c r="D33" s="1023"/>
      <c r="E33" s="125"/>
      <c r="F33" s="127"/>
    </row>
    <row r="34" spans="1:5" ht="19.5" customHeight="1">
      <c r="A34" s="86" t="s">
        <v>292</v>
      </c>
      <c r="B34" s="1022" t="s">
        <v>293</v>
      </c>
      <c r="C34" s="1022"/>
      <c r="D34" s="1022"/>
      <c r="E34" s="125"/>
    </row>
    <row r="35" spans="1:5" ht="15" customHeight="1">
      <c r="A35" s="86"/>
      <c r="B35" s="1016" t="s">
        <v>250</v>
      </c>
      <c r="C35" s="1016"/>
      <c r="D35" s="1016"/>
      <c r="E35" s="126"/>
    </row>
    <row r="36" spans="1:6" ht="12.75" customHeight="1">
      <c r="A36" s="86"/>
      <c r="B36" s="1023" t="s">
        <v>251</v>
      </c>
      <c r="C36" s="1023"/>
      <c r="D36" s="1023"/>
      <c r="E36" s="125"/>
      <c r="F36" s="127"/>
    </row>
    <row r="37" spans="1:5" ht="15.75">
      <c r="A37" s="86" t="s">
        <v>294</v>
      </c>
      <c r="B37" s="1022" t="s">
        <v>295</v>
      </c>
      <c r="C37" s="1022"/>
      <c r="D37" s="1022"/>
      <c r="E37" s="125"/>
    </row>
    <row r="38" spans="1:5" ht="15" customHeight="1">
      <c r="A38" s="128"/>
      <c r="B38" s="1016" t="s">
        <v>250</v>
      </c>
      <c r="C38" s="1016"/>
      <c r="D38" s="1016"/>
      <c r="E38" s="126"/>
    </row>
    <row r="39" spans="1:6" ht="16.5" customHeight="1">
      <c r="A39" s="86"/>
      <c r="B39" s="1023" t="s">
        <v>251</v>
      </c>
      <c r="C39" s="1023"/>
      <c r="D39" s="1023"/>
      <c r="E39" s="125"/>
      <c r="F39" s="127"/>
    </row>
    <row r="40" spans="1:6" ht="16.5" customHeight="1">
      <c r="A40" s="97" t="s">
        <v>305</v>
      </c>
      <c r="B40" s="97"/>
      <c r="C40" s="129"/>
      <c r="D40" s="129"/>
      <c r="E40" s="130"/>
      <c r="F40" s="127"/>
    </row>
    <row r="41" spans="1:5" ht="15.75">
      <c r="A41" s="97"/>
      <c r="B41" s="97"/>
      <c r="C41" s="97"/>
      <c r="D41" s="97"/>
      <c r="E41" s="97"/>
    </row>
    <row r="42" spans="1:5" ht="20.25" customHeight="1">
      <c r="A42" s="1008" t="s">
        <v>930</v>
      </c>
      <c r="B42" s="1008"/>
      <c r="C42" s="1008"/>
      <c r="D42" s="1008"/>
      <c r="E42" s="1008"/>
    </row>
    <row r="43" spans="1:5" ht="31.5" customHeight="1">
      <c r="A43" s="1026" t="s">
        <v>674</v>
      </c>
      <c r="B43" s="1004"/>
      <c r="C43" s="1004"/>
      <c r="D43" s="1004"/>
      <c r="E43" s="1004"/>
    </row>
    <row r="44" spans="1:6" ht="18.75" customHeight="1">
      <c r="A44" s="1024"/>
      <c r="B44" s="1025"/>
      <c r="C44" s="1025"/>
      <c r="D44" s="1025"/>
      <c r="E44" s="1025"/>
      <c r="F44" s="1025"/>
    </row>
    <row r="45" spans="1:6" ht="16.5" customHeight="1">
      <c r="A45" s="10"/>
      <c r="B45" s="10"/>
      <c r="C45" s="10"/>
      <c r="D45" s="10"/>
      <c r="E45" s="10"/>
      <c r="F45" s="127"/>
    </row>
  </sheetData>
  <sheetProtection selectLockedCells="1" selectUnlockedCells="1"/>
  <mergeCells count="39">
    <mergeCell ref="A3:E3"/>
    <mergeCell ref="A5:E5"/>
    <mergeCell ref="A6:D6"/>
    <mergeCell ref="B7:D7"/>
    <mergeCell ref="B8:D8"/>
    <mergeCell ref="B17:D17"/>
    <mergeCell ref="B16:D16"/>
    <mergeCell ref="B9:D9"/>
    <mergeCell ref="B11:D11"/>
    <mergeCell ref="B12:D12"/>
    <mergeCell ref="B13:D13"/>
    <mergeCell ref="B14:D14"/>
    <mergeCell ref="B15:D15"/>
    <mergeCell ref="B22:D22"/>
    <mergeCell ref="B23:D23"/>
    <mergeCell ref="B24:D24"/>
    <mergeCell ref="B25:D25"/>
    <mergeCell ref="B26:D26"/>
    <mergeCell ref="B18:D18"/>
    <mergeCell ref="B19:D19"/>
    <mergeCell ref="B20:D20"/>
    <mergeCell ref="B21:D21"/>
    <mergeCell ref="B38:D38"/>
    <mergeCell ref="B39:D39"/>
    <mergeCell ref="B29:D29"/>
    <mergeCell ref="B30:D30"/>
    <mergeCell ref="B31:D31"/>
    <mergeCell ref="B32:D32"/>
    <mergeCell ref="B33:D33"/>
    <mergeCell ref="A42:E42"/>
    <mergeCell ref="B34:D34"/>
    <mergeCell ref="B27:D27"/>
    <mergeCell ref="B28:D28"/>
    <mergeCell ref="B10:D10"/>
    <mergeCell ref="A44:F44"/>
    <mergeCell ref="A43:E43"/>
    <mergeCell ref="B35:D35"/>
    <mergeCell ref="B36:D36"/>
    <mergeCell ref="B37:D37"/>
  </mergeCells>
  <printOptions/>
  <pageMargins left="0.7479166666666667" right="0.7479166666666667" top="0.39375" bottom="0.5118055555555555" header="0.5118055555555555" footer="0.5118055555555555"/>
  <pageSetup horizontalDpi="300" verticalDpi="300" orientation="portrait" paperSize="9" scale="98" r:id="rId1"/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4.8515625" style="12" customWidth="1"/>
    <col min="2" max="2" width="28.7109375" style="12" customWidth="1"/>
    <col min="3" max="3" width="17.8515625" style="12" customWidth="1"/>
    <col min="4" max="4" width="17.00390625" style="12" customWidth="1"/>
    <col min="5" max="5" width="12.140625" style="12" customWidth="1"/>
    <col min="6" max="6" width="12.28125" style="12" customWidth="1"/>
    <col min="7" max="7" width="27.7109375" style="12" customWidth="1"/>
    <col min="8" max="16384" width="9.140625" style="12" customWidth="1"/>
  </cols>
  <sheetData>
    <row r="1" spans="1:7" ht="19.5" customHeight="1">
      <c r="A1" s="9" t="s">
        <v>159</v>
      </c>
      <c r="B1" s="18"/>
      <c r="C1" s="18"/>
      <c r="D1" s="131"/>
      <c r="G1" s="13" t="s">
        <v>875</v>
      </c>
    </row>
    <row r="2" spans="1:8" ht="18" customHeight="1">
      <c r="A2" s="132"/>
      <c r="B2" s="132"/>
      <c r="C2" s="132"/>
      <c r="D2" s="83"/>
      <c r="E2" s="83"/>
      <c r="F2" s="83"/>
      <c r="G2" s="13" t="s">
        <v>156</v>
      </c>
      <c r="H2" s="83"/>
    </row>
    <row r="3" spans="1:9" ht="13.5" customHeight="1">
      <c r="A3" s="83"/>
      <c r="B3" s="108"/>
      <c r="C3" s="108"/>
      <c r="D3" s="108"/>
      <c r="E3" s="108"/>
      <c r="F3" s="108"/>
      <c r="G3" s="108"/>
      <c r="H3" s="108"/>
      <c r="I3" s="108"/>
    </row>
    <row r="4" spans="2:4" ht="15.75">
      <c r="B4" s="10"/>
      <c r="D4" s="10"/>
    </row>
    <row r="5" ht="9.75" customHeight="1" hidden="1"/>
    <row r="6" spans="1:9" ht="36" customHeight="1">
      <c r="A6" s="1035" t="s">
        <v>296</v>
      </c>
      <c r="B6" s="1035"/>
      <c r="C6" s="1035"/>
      <c r="D6" s="1035"/>
      <c r="E6" s="1035"/>
      <c r="F6" s="1035"/>
      <c r="G6" s="1035"/>
      <c r="H6" s="133"/>
      <c r="I6" s="133"/>
    </row>
    <row r="7" spans="1:7" ht="15.75" customHeight="1">
      <c r="A7" s="1036" t="s">
        <v>297</v>
      </c>
      <c r="B7" s="1036"/>
      <c r="C7" s="1036"/>
      <c r="D7" s="1036"/>
      <c r="E7" s="1036"/>
      <c r="F7" s="1036"/>
      <c r="G7" s="1036"/>
    </row>
    <row r="8" spans="1:9" ht="25.5">
      <c r="A8" s="134" t="s">
        <v>0</v>
      </c>
      <c r="B8" s="134" t="s">
        <v>298</v>
      </c>
      <c r="C8" s="135" t="s">
        <v>299</v>
      </c>
      <c r="D8" s="135" t="s">
        <v>300</v>
      </c>
      <c r="E8" s="135" t="s">
        <v>301</v>
      </c>
      <c r="F8" s="135" t="s">
        <v>302</v>
      </c>
      <c r="G8" s="135" t="s">
        <v>303</v>
      </c>
      <c r="H8" s="136"/>
      <c r="I8" s="12" t="s">
        <v>38</v>
      </c>
    </row>
    <row r="9" spans="1:7" ht="12.75">
      <c r="A9" s="137"/>
      <c r="B9" s="137"/>
      <c r="C9" s="137"/>
      <c r="D9" s="137"/>
      <c r="E9" s="137"/>
      <c r="F9" s="137"/>
      <c r="G9" s="137"/>
    </row>
    <row r="10" spans="1:7" ht="12.75">
      <c r="A10" s="137"/>
      <c r="B10" s="137"/>
      <c r="C10" s="137"/>
      <c r="D10" s="137"/>
      <c r="E10" s="137"/>
      <c r="F10" s="137"/>
      <c r="G10" s="137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7" ht="12.75">
      <c r="A12" s="137"/>
      <c r="B12" s="137"/>
      <c r="C12" s="137"/>
      <c r="D12" s="137"/>
      <c r="E12" s="137"/>
      <c r="F12" s="137"/>
      <c r="G12" s="137"/>
    </row>
    <row r="13" spans="1:7" ht="12.75">
      <c r="A13" s="137"/>
      <c r="B13" s="137"/>
      <c r="C13" s="137"/>
      <c r="D13" s="137"/>
      <c r="E13" s="137"/>
      <c r="F13" s="137"/>
      <c r="G13" s="137"/>
    </row>
    <row r="14" spans="1:12" ht="12.75">
      <c r="A14" s="137"/>
      <c r="B14" s="137"/>
      <c r="C14" s="137"/>
      <c r="D14" s="137"/>
      <c r="E14" s="137"/>
      <c r="F14" s="137"/>
      <c r="G14" s="137"/>
      <c r="L14" s="12" t="s">
        <v>38</v>
      </c>
    </row>
    <row r="15" spans="1:7" ht="12.75">
      <c r="A15" s="137"/>
      <c r="B15" s="137"/>
      <c r="C15" s="137"/>
      <c r="D15" s="137"/>
      <c r="E15" s="137"/>
      <c r="F15" s="137"/>
      <c r="G15" s="137"/>
    </row>
    <row r="16" spans="1:7" ht="12.75">
      <c r="A16" s="137"/>
      <c r="B16" s="137"/>
      <c r="C16" s="137"/>
      <c r="D16" s="137"/>
      <c r="E16" s="137"/>
      <c r="F16" s="137"/>
      <c r="G16" s="137"/>
    </row>
    <row r="17" spans="1:7" ht="12.75">
      <c r="A17" s="137"/>
      <c r="B17" s="137"/>
      <c r="C17" s="137"/>
      <c r="D17" s="137"/>
      <c r="E17" s="137"/>
      <c r="F17" s="137"/>
      <c r="G17" s="137"/>
    </row>
    <row r="18" spans="1:7" ht="12.75">
      <c r="A18" s="137"/>
      <c r="B18" s="137"/>
      <c r="C18" s="137"/>
      <c r="D18" s="137"/>
      <c r="E18" s="137"/>
      <c r="F18" s="137"/>
      <c r="G18" s="137"/>
    </row>
    <row r="19" spans="1:7" ht="15.75">
      <c r="A19" s="1036" t="s">
        <v>304</v>
      </c>
      <c r="B19" s="1036"/>
      <c r="C19" s="1036"/>
      <c r="D19" s="1036"/>
      <c r="E19" s="1036"/>
      <c r="F19" s="1036"/>
      <c r="G19" s="1036"/>
    </row>
    <row r="20" spans="1:7" ht="25.5">
      <c r="A20" s="134" t="s">
        <v>0</v>
      </c>
      <c r="B20" s="134" t="s">
        <v>298</v>
      </c>
      <c r="C20" s="135" t="s">
        <v>299</v>
      </c>
      <c r="D20" s="135" t="s">
        <v>300</v>
      </c>
      <c r="E20" s="135" t="s">
        <v>301</v>
      </c>
      <c r="F20" s="135" t="s">
        <v>302</v>
      </c>
      <c r="G20" s="135" t="s">
        <v>303</v>
      </c>
    </row>
    <row r="21" spans="1:7" ht="12.75">
      <c r="A21" s="137">
        <v>1</v>
      </c>
      <c r="B21" s="137" t="s">
        <v>931</v>
      </c>
      <c r="C21" s="137" t="s">
        <v>932</v>
      </c>
      <c r="D21" s="865">
        <v>43465</v>
      </c>
      <c r="E21" s="137">
        <v>12.33</v>
      </c>
      <c r="F21" s="137"/>
      <c r="G21" s="137" t="s">
        <v>933</v>
      </c>
    </row>
    <row r="22" spans="1:7" ht="12.75">
      <c r="A22" s="137"/>
      <c r="B22" s="137"/>
      <c r="C22" s="137"/>
      <c r="D22" s="137"/>
      <c r="E22" s="137"/>
      <c r="F22" s="137"/>
      <c r="G22" s="137"/>
    </row>
    <row r="23" spans="1:7" ht="12.75">
      <c r="A23" s="137"/>
      <c r="B23" s="137"/>
      <c r="C23" s="137"/>
      <c r="D23" s="137"/>
      <c r="E23" s="137"/>
      <c r="F23" s="137"/>
      <c r="G23" s="137"/>
    </row>
    <row r="24" spans="1:7" ht="12.75">
      <c r="A24" s="137"/>
      <c r="B24" s="137"/>
      <c r="C24" s="137"/>
      <c r="D24" s="137"/>
      <c r="E24" s="137"/>
      <c r="F24" s="137"/>
      <c r="G24" s="137"/>
    </row>
    <row r="25" spans="1:7" ht="12.75">
      <c r="A25" s="137"/>
      <c r="B25" s="137"/>
      <c r="C25" s="137"/>
      <c r="D25" s="137"/>
      <c r="E25" s="137"/>
      <c r="F25" s="137"/>
      <c r="G25" s="137"/>
    </row>
    <row r="26" spans="1:7" ht="12.75">
      <c r="A26" s="137"/>
      <c r="B26" s="137"/>
      <c r="C26" s="137"/>
      <c r="D26" s="137"/>
      <c r="E26" s="137"/>
      <c r="F26" s="137"/>
      <c r="G26" s="137"/>
    </row>
    <row r="27" spans="1:7" ht="12.75">
      <c r="A27" s="137"/>
      <c r="B27" s="137"/>
      <c r="C27" s="137"/>
      <c r="D27" s="137"/>
      <c r="E27" s="137"/>
      <c r="F27" s="137"/>
      <c r="G27" s="137"/>
    </row>
    <row r="28" spans="1:7" ht="12.75">
      <c r="A28" s="137"/>
      <c r="B28" s="137"/>
      <c r="C28" s="137"/>
      <c r="D28" s="137"/>
      <c r="E28" s="137"/>
      <c r="F28" s="137"/>
      <c r="G28" s="137"/>
    </row>
    <row r="29" spans="1:7" ht="12.75">
      <c r="A29" s="137"/>
      <c r="B29" s="137"/>
      <c r="C29" s="137"/>
      <c r="D29" s="137"/>
      <c r="E29" s="137"/>
      <c r="F29" s="137"/>
      <c r="G29" s="137"/>
    </row>
    <row r="30" spans="1:7" ht="12.75">
      <c r="A30" s="137"/>
      <c r="B30" s="137"/>
      <c r="C30" s="137"/>
      <c r="D30" s="137"/>
      <c r="E30" s="137"/>
      <c r="F30" s="137"/>
      <c r="G30" s="137"/>
    </row>
    <row r="31" spans="1:7" ht="15.75">
      <c r="A31" s="97" t="s">
        <v>305</v>
      </c>
      <c r="B31" s="97"/>
      <c r="C31" s="11"/>
      <c r="D31" s="11"/>
      <c r="E31" s="11"/>
      <c r="F31" s="11"/>
      <c r="G31" s="11"/>
    </row>
    <row r="32" spans="1:7" ht="12.75">
      <c r="A32" s="138"/>
      <c r="B32" s="138" t="s">
        <v>306</v>
      </c>
      <c r="C32" s="866">
        <v>43531</v>
      </c>
      <c r="D32" s="138"/>
      <c r="E32" s="138"/>
      <c r="F32" s="1037" t="s">
        <v>307</v>
      </c>
      <c r="G32" s="1037"/>
    </row>
    <row r="33" spans="1:7" ht="12.75">
      <c r="A33" s="138"/>
      <c r="B33" s="11" t="s">
        <v>148</v>
      </c>
      <c r="C33" s="11" t="s">
        <v>672</v>
      </c>
      <c r="D33" s="11"/>
      <c r="E33" s="11"/>
      <c r="F33" s="1038" t="s">
        <v>671</v>
      </c>
      <c r="G33" s="1039"/>
    </row>
    <row r="34" spans="1:7" ht="17.25" customHeight="1">
      <c r="A34" s="11"/>
      <c r="B34" s="11"/>
      <c r="C34" s="11"/>
      <c r="D34" s="11"/>
      <c r="E34" s="11"/>
      <c r="F34" s="1033" t="s">
        <v>673</v>
      </c>
      <c r="G34" s="1034"/>
    </row>
  </sheetData>
  <sheetProtection selectLockedCells="1" selectUnlockedCells="1"/>
  <mergeCells count="6">
    <mergeCell ref="F34:G34"/>
    <mergeCell ref="A6:G6"/>
    <mergeCell ref="A7:G7"/>
    <mergeCell ref="A19:G19"/>
    <mergeCell ref="F32:G32"/>
    <mergeCell ref="F33:G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"/>
  <sheetViews>
    <sheetView view="pageBreakPreview" zoomScale="60" zoomScalePageLayoutView="0" workbookViewId="0" topLeftCell="A4">
      <selection activeCell="I13" sqref="I13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6.8515625" style="0" customWidth="1"/>
    <col min="4" max="4" width="12.00390625" style="0" customWidth="1"/>
    <col min="5" max="5" width="13.421875" style="0" customWidth="1"/>
    <col min="6" max="6" width="10.57421875" style="0" customWidth="1"/>
    <col min="7" max="7" width="12.57421875" style="0" customWidth="1"/>
    <col min="8" max="8" width="10.00390625" style="0" customWidth="1"/>
    <col min="9" max="9" width="13.8515625" style="0" customWidth="1"/>
    <col min="10" max="10" width="10.421875" style="0" customWidth="1"/>
    <col min="11" max="11" width="12.8515625" style="0" customWidth="1"/>
    <col min="12" max="12" width="12.421875" style="0" customWidth="1"/>
    <col min="13" max="13" width="14.574218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2" spans="2:13" ht="22.5" customHeight="1">
      <c r="B2" s="886" t="s">
        <v>880</v>
      </c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5" ht="15.75" thickBot="1"/>
    <row r="6" spans="2:13" ht="24.75" customHeight="1">
      <c r="B6" s="897" t="s">
        <v>0</v>
      </c>
      <c r="C6" s="899" t="s">
        <v>625</v>
      </c>
      <c r="D6" s="889" t="s">
        <v>2</v>
      </c>
      <c r="E6" s="889" t="s">
        <v>3</v>
      </c>
      <c r="F6" s="889"/>
      <c r="G6" s="889"/>
      <c r="H6" s="889"/>
      <c r="I6" s="889" t="s">
        <v>4</v>
      </c>
      <c r="J6" s="889"/>
      <c r="K6" s="889"/>
      <c r="L6" s="889"/>
      <c r="M6" s="891" t="s">
        <v>5</v>
      </c>
    </row>
    <row r="7" spans="2:13" ht="84" customHeight="1" thickBot="1">
      <c r="B7" s="898"/>
      <c r="C7" s="900"/>
      <c r="D7" s="890"/>
      <c r="E7" s="840" t="s">
        <v>6</v>
      </c>
      <c r="F7" s="840" t="s">
        <v>894</v>
      </c>
      <c r="G7" s="840" t="s">
        <v>697</v>
      </c>
      <c r="H7" s="840" t="s">
        <v>8</v>
      </c>
      <c r="I7" s="840" t="s">
        <v>6</v>
      </c>
      <c r="J7" s="840" t="s">
        <v>9</v>
      </c>
      <c r="K7" s="840" t="s">
        <v>697</v>
      </c>
      <c r="L7" s="840" t="s">
        <v>10</v>
      </c>
      <c r="M7" s="892"/>
    </row>
    <row r="8" spans="2:13" ht="45" customHeight="1">
      <c r="B8" s="331" t="s">
        <v>11</v>
      </c>
      <c r="C8" s="841" t="s">
        <v>26</v>
      </c>
      <c r="D8" s="335">
        <f>D9+D10+D11+D12+D13</f>
        <v>3841134.39</v>
      </c>
      <c r="E8" s="335">
        <f aca="true" t="shared" si="0" ref="E8:L8">E9+E10+E11+E12+E13</f>
        <v>0</v>
      </c>
      <c r="F8" s="335">
        <f t="shared" si="0"/>
        <v>186351.46</v>
      </c>
      <c r="G8" s="335">
        <f t="shared" si="0"/>
        <v>0</v>
      </c>
      <c r="H8" s="335">
        <f t="shared" si="0"/>
        <v>0</v>
      </c>
      <c r="I8" s="335">
        <f t="shared" si="0"/>
        <v>0</v>
      </c>
      <c r="J8" s="335">
        <f t="shared" si="0"/>
        <v>952.24</v>
      </c>
      <c r="K8" s="335">
        <f t="shared" si="0"/>
        <v>0</v>
      </c>
      <c r="L8" s="335">
        <f t="shared" si="0"/>
        <v>0</v>
      </c>
      <c r="M8" s="336">
        <f>D8+E8+F8+G8+H8-I8-J8-K8-L8</f>
        <v>4026533.61</v>
      </c>
    </row>
    <row r="9" spans="2:13" ht="30" customHeight="1">
      <c r="B9" s="331" t="s">
        <v>13</v>
      </c>
      <c r="C9" s="413" t="s">
        <v>27</v>
      </c>
      <c r="D9" s="335"/>
      <c r="E9" s="335"/>
      <c r="F9" s="335"/>
      <c r="G9" s="335"/>
      <c r="H9" s="335"/>
      <c r="I9" s="335"/>
      <c r="J9" s="335"/>
      <c r="K9" s="335"/>
      <c r="L9" s="335"/>
      <c r="M9" s="286">
        <f aca="true" t="shared" si="1" ref="M9:M14">D9+E9+F9+G9+H9-I9-J9-K9-L9</f>
        <v>0</v>
      </c>
    </row>
    <row r="10" spans="2:13" ht="53.25" customHeight="1">
      <c r="B10" s="287" t="s">
        <v>17</v>
      </c>
      <c r="C10" s="292" t="s">
        <v>883</v>
      </c>
      <c r="D10" s="288">
        <v>2886299.97</v>
      </c>
      <c r="E10" s="288"/>
      <c r="F10" s="288">
        <v>100221.69</v>
      </c>
      <c r="G10" s="288"/>
      <c r="H10" s="288"/>
      <c r="I10" s="288"/>
      <c r="J10" s="288"/>
      <c r="K10" s="288"/>
      <c r="L10" s="288"/>
      <c r="M10" s="286">
        <f t="shared" si="1"/>
        <v>2986521.66</v>
      </c>
    </row>
    <row r="11" spans="2:13" ht="34.5" customHeight="1">
      <c r="B11" s="287" t="s">
        <v>19</v>
      </c>
      <c r="C11" s="292" t="s">
        <v>884</v>
      </c>
      <c r="D11" s="288">
        <v>16468.44</v>
      </c>
      <c r="E11" s="288"/>
      <c r="F11" s="288">
        <v>5622.76</v>
      </c>
      <c r="G11" s="288"/>
      <c r="H11" s="288"/>
      <c r="I11" s="288"/>
      <c r="J11" s="288"/>
      <c r="K11" s="288"/>
      <c r="L11" s="288"/>
      <c r="M11" s="286">
        <f t="shared" si="1"/>
        <v>22091.199999999997</v>
      </c>
    </row>
    <row r="12" spans="2:13" ht="36" customHeight="1">
      <c r="B12" s="287" t="s">
        <v>21</v>
      </c>
      <c r="C12" s="368" t="s">
        <v>28</v>
      </c>
      <c r="D12" s="411"/>
      <c r="E12" s="411"/>
      <c r="F12" s="411"/>
      <c r="G12" s="411"/>
      <c r="H12" s="411"/>
      <c r="I12" s="411"/>
      <c r="J12" s="411"/>
      <c r="K12" s="411"/>
      <c r="L12" s="411"/>
      <c r="M12" s="286">
        <f t="shared" si="1"/>
        <v>0</v>
      </c>
    </row>
    <row r="13" spans="2:13" ht="38.25" customHeight="1">
      <c r="B13" s="287" t="s">
        <v>23</v>
      </c>
      <c r="C13" s="292" t="s">
        <v>513</v>
      </c>
      <c r="D13" s="288">
        <v>938365.98</v>
      </c>
      <c r="E13" s="288"/>
      <c r="F13" s="288">
        <v>80507.01</v>
      </c>
      <c r="G13" s="288"/>
      <c r="H13" s="288"/>
      <c r="I13" s="288"/>
      <c r="J13" s="288">
        <v>952.24</v>
      </c>
      <c r="K13" s="288"/>
      <c r="L13" s="288"/>
      <c r="M13" s="286">
        <f t="shared" si="1"/>
        <v>1017920.75</v>
      </c>
    </row>
    <row r="14" spans="2:13" ht="49.5" customHeight="1" thickBot="1">
      <c r="B14" s="329" t="s">
        <v>29</v>
      </c>
      <c r="C14" s="368" t="s">
        <v>514</v>
      </c>
      <c r="D14" s="411">
        <v>47767.28</v>
      </c>
      <c r="E14" s="411"/>
      <c r="F14" s="411">
        <v>780</v>
      </c>
      <c r="G14" s="411"/>
      <c r="H14" s="411"/>
      <c r="I14" s="411"/>
      <c r="J14" s="411"/>
      <c r="K14" s="411"/>
      <c r="L14" s="411"/>
      <c r="M14" s="286">
        <f t="shared" si="1"/>
        <v>48547.28</v>
      </c>
    </row>
    <row r="15" spans="2:13" ht="38.25" customHeight="1" thickBot="1">
      <c r="B15" s="893" t="s">
        <v>651</v>
      </c>
      <c r="C15" s="894"/>
      <c r="D15" s="412">
        <f>D8+D14</f>
        <v>3888901.67</v>
      </c>
      <c r="E15" s="412">
        <f aca="true" t="shared" si="2" ref="E15:M15">E8+E14</f>
        <v>0</v>
      </c>
      <c r="F15" s="412">
        <f t="shared" si="2"/>
        <v>187131.46</v>
      </c>
      <c r="G15" s="412">
        <f t="shared" si="2"/>
        <v>0</v>
      </c>
      <c r="H15" s="412">
        <f t="shared" si="2"/>
        <v>0</v>
      </c>
      <c r="I15" s="412">
        <f t="shared" si="2"/>
        <v>0</v>
      </c>
      <c r="J15" s="412">
        <f t="shared" si="2"/>
        <v>952.24</v>
      </c>
      <c r="K15" s="412">
        <f t="shared" si="2"/>
        <v>0</v>
      </c>
      <c r="L15" s="412">
        <f t="shared" si="2"/>
        <v>0</v>
      </c>
      <c r="M15" s="334">
        <f t="shared" si="2"/>
        <v>4075080.8899999997</v>
      </c>
    </row>
    <row r="16" spans="2:13" ht="66" customHeight="1" thickBot="1">
      <c r="B16" s="895" t="s">
        <v>895</v>
      </c>
      <c r="C16" s="896"/>
      <c r="D16" s="410" t="s">
        <v>591</v>
      </c>
      <c r="E16" s="410" t="s">
        <v>591</v>
      </c>
      <c r="F16" s="410" t="s">
        <v>591</v>
      </c>
      <c r="G16" s="410"/>
      <c r="H16" s="410" t="s">
        <v>591</v>
      </c>
      <c r="I16" s="410" t="s">
        <v>591</v>
      </c>
      <c r="J16" s="410" t="s">
        <v>591</v>
      </c>
      <c r="K16" s="410"/>
      <c r="L16" s="410" t="s">
        <v>591</v>
      </c>
      <c r="M16" s="375" t="s">
        <v>591</v>
      </c>
    </row>
    <row r="17" ht="20.25" customHeight="1">
      <c r="B17" t="s">
        <v>698</v>
      </c>
    </row>
    <row r="18" ht="15">
      <c r="B18" t="s">
        <v>866</v>
      </c>
    </row>
    <row r="19" ht="15">
      <c r="B19" t="s">
        <v>885</v>
      </c>
    </row>
    <row r="20" ht="16.5" customHeight="1">
      <c r="B20" t="s">
        <v>886</v>
      </c>
    </row>
  </sheetData>
  <sheetProtection/>
  <mergeCells count="9">
    <mergeCell ref="B15:C15"/>
    <mergeCell ref="B16:C16"/>
    <mergeCell ref="B2:M2"/>
    <mergeCell ref="B6:B7"/>
    <mergeCell ref="C6:C7"/>
    <mergeCell ref="D6:D7"/>
    <mergeCell ref="E6:H6"/>
    <mergeCell ref="I6:L6"/>
    <mergeCell ref="M6:M7"/>
  </mergeCells>
  <dataValidations count="1">
    <dataValidation operator="greaterThan" allowBlank="1" showInputMessage="1" showErrorMessage="1" error="Dane należy podać w pełnych złotych" sqref="D10:I14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">
      <selection activeCell="D40" sqref="D40"/>
    </sheetView>
  </sheetViews>
  <sheetFormatPr defaultColWidth="9.140625" defaultRowHeight="15"/>
  <cols>
    <col min="1" max="1" width="4.140625" style="12" customWidth="1"/>
    <col min="2" max="2" width="32.28125" style="12" customWidth="1"/>
    <col min="3" max="3" width="12.00390625" style="12" customWidth="1"/>
    <col min="4" max="4" width="13.7109375" style="12" customWidth="1"/>
    <col min="5" max="5" width="15.421875" style="12" customWidth="1"/>
    <col min="6" max="6" width="16.57421875" style="12" customWidth="1"/>
    <col min="7" max="7" width="29.421875" style="12" customWidth="1"/>
    <col min="8" max="16384" width="9.140625" style="12" customWidth="1"/>
  </cols>
  <sheetData>
    <row r="1" spans="1:8" ht="15.75">
      <c r="A1" s="139"/>
      <c r="B1" s="9" t="s">
        <v>159</v>
      </c>
      <c r="C1" s="18"/>
      <c r="D1" s="18"/>
      <c r="E1" s="100"/>
      <c r="F1" s="100"/>
      <c r="G1" s="13" t="s">
        <v>876</v>
      </c>
      <c r="H1" s="100"/>
    </row>
    <row r="2" spans="1:8" ht="15.75" customHeight="1" hidden="1">
      <c r="A2" s="1006"/>
      <c r="B2" s="1006"/>
      <c r="C2" s="1006"/>
      <c r="D2" s="1006"/>
      <c r="E2" s="1006"/>
      <c r="F2" s="1006"/>
      <c r="G2" s="1006"/>
      <c r="H2" s="1006"/>
    </row>
    <row r="3" spans="2:9" ht="15.75">
      <c r="B3" s="99"/>
      <c r="C3" s="99"/>
      <c r="D3" s="99"/>
      <c r="E3" s="99"/>
      <c r="F3" s="99"/>
      <c r="G3" s="13" t="s">
        <v>156</v>
      </c>
      <c r="H3" s="99"/>
      <c r="I3" s="99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spans="2:9" ht="16.5" customHeight="1">
      <c r="B5" s="10"/>
      <c r="C5" s="10"/>
      <c r="D5" s="10"/>
      <c r="E5" s="10"/>
      <c r="F5" s="10"/>
      <c r="G5" s="10"/>
      <c r="H5" s="10"/>
      <c r="I5" s="10"/>
    </row>
    <row r="6" spans="1:8" ht="31.5" customHeight="1">
      <c r="A6" s="1040" t="s">
        <v>308</v>
      </c>
      <c r="B6" s="1040"/>
      <c r="C6" s="1040"/>
      <c r="D6" s="1040"/>
      <c r="E6" s="1040"/>
      <c r="F6" s="1040"/>
      <c r="G6" s="1040"/>
      <c r="H6" s="133"/>
    </row>
    <row r="7" spans="1:7" ht="15.75" customHeight="1">
      <c r="A7" s="1036" t="s">
        <v>309</v>
      </c>
      <c r="B7" s="1036"/>
      <c r="C7" s="1036"/>
      <c r="D7" s="1036"/>
      <c r="E7" s="1036"/>
      <c r="F7" s="1036"/>
      <c r="G7" s="1036"/>
    </row>
    <row r="8" spans="1:8" ht="25.5">
      <c r="A8" s="134" t="s">
        <v>0</v>
      </c>
      <c r="B8" s="134" t="s">
        <v>298</v>
      </c>
      <c r="C8" s="135" t="s">
        <v>299</v>
      </c>
      <c r="D8" s="135" t="s">
        <v>300</v>
      </c>
      <c r="E8" s="135" t="s">
        <v>301</v>
      </c>
      <c r="F8" s="135" t="s">
        <v>310</v>
      </c>
      <c r="G8" s="135" t="s">
        <v>303</v>
      </c>
      <c r="H8" s="136"/>
    </row>
    <row r="9" spans="1:7" ht="12.75">
      <c r="A9" s="137"/>
      <c r="B9" s="137"/>
      <c r="C9" s="137"/>
      <c r="D9" s="137"/>
      <c r="E9" s="137"/>
      <c r="F9" s="137"/>
      <c r="G9" s="137"/>
    </row>
    <row r="10" spans="1:7" ht="12.75">
      <c r="A10" s="137"/>
      <c r="B10" s="137"/>
      <c r="C10" s="137"/>
      <c r="D10" s="137"/>
      <c r="E10" s="137"/>
      <c r="F10" s="137"/>
      <c r="G10" s="137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7" ht="12.75">
      <c r="A12" s="137"/>
      <c r="B12" s="137"/>
      <c r="C12" s="137"/>
      <c r="D12" s="137"/>
      <c r="E12" s="137"/>
      <c r="F12" s="137"/>
      <c r="G12" s="137"/>
    </row>
    <row r="13" spans="1:7" ht="12.75">
      <c r="A13" s="137"/>
      <c r="B13" s="137"/>
      <c r="C13" s="137"/>
      <c r="D13" s="137"/>
      <c r="E13" s="137"/>
      <c r="F13" s="137"/>
      <c r="G13" s="137"/>
    </row>
    <row r="14" spans="1:7" ht="12.75">
      <c r="A14" s="140"/>
      <c r="B14" s="140"/>
      <c r="C14" s="140"/>
      <c r="D14" s="140"/>
      <c r="E14" s="140"/>
      <c r="F14" s="140"/>
      <c r="G14" s="140"/>
    </row>
    <row r="15" spans="1:7" ht="12.75">
      <c r="A15" s="140"/>
      <c r="B15" s="140"/>
      <c r="C15" s="140"/>
      <c r="D15" s="140"/>
      <c r="E15" s="140"/>
      <c r="F15" s="140"/>
      <c r="G15" s="140"/>
    </row>
    <row r="16" spans="1:7" ht="12.75">
      <c r="A16" s="140"/>
      <c r="B16" s="140"/>
      <c r="C16" s="140"/>
      <c r="D16" s="140"/>
      <c r="E16" s="140"/>
      <c r="F16" s="140"/>
      <c r="G16" s="140"/>
    </row>
    <row r="17" spans="1:7" ht="12.75" customHeight="1">
      <c r="A17" s="140"/>
      <c r="B17" s="140"/>
      <c r="C17" s="140"/>
      <c r="D17" s="140"/>
      <c r="E17" s="140"/>
      <c r="F17" s="140"/>
      <c r="G17" s="140"/>
    </row>
    <row r="18" spans="1:7" ht="6.75" customHeight="1" hidden="1">
      <c r="A18" s="140"/>
      <c r="B18" s="140"/>
      <c r="C18" s="140"/>
      <c r="D18" s="140"/>
      <c r="E18" s="140"/>
      <c r="F18" s="140"/>
      <c r="G18" s="140"/>
    </row>
    <row r="19" spans="1:7" ht="12.75" hidden="1">
      <c r="A19" s="140"/>
      <c r="B19" s="140"/>
      <c r="C19" s="140"/>
      <c r="D19" s="140"/>
      <c r="E19" s="140"/>
      <c r="F19" s="140"/>
      <c r="G19" s="140"/>
    </row>
    <row r="20" spans="1:7" ht="12.75">
      <c r="A20" s="140"/>
      <c r="B20" s="140"/>
      <c r="C20" s="140"/>
      <c r="D20" s="140"/>
      <c r="E20" s="140"/>
      <c r="F20" s="140"/>
      <c r="G20" s="140"/>
    </row>
    <row r="21" spans="1:7" ht="18.75" customHeight="1">
      <c r="A21" s="1041" t="s">
        <v>311</v>
      </c>
      <c r="B21" s="1041"/>
      <c r="C21" s="1041"/>
      <c r="D21" s="1041"/>
      <c r="E21" s="1041"/>
      <c r="F21" s="1041"/>
      <c r="G21" s="1041"/>
    </row>
    <row r="22" spans="1:7" ht="31.5" customHeight="1">
      <c r="A22" s="134" t="s">
        <v>0</v>
      </c>
      <c r="B22" s="134" t="s">
        <v>298</v>
      </c>
      <c r="C22" s="135" t="s">
        <v>299</v>
      </c>
      <c r="D22" s="135" t="s">
        <v>300</v>
      </c>
      <c r="E22" s="135" t="s">
        <v>301</v>
      </c>
      <c r="F22" s="135" t="s">
        <v>312</v>
      </c>
      <c r="G22" s="135" t="s">
        <v>303</v>
      </c>
    </row>
    <row r="23" spans="1:7" ht="12.75">
      <c r="A23" s="137"/>
      <c r="B23" s="137"/>
      <c r="C23" s="137"/>
      <c r="D23" s="137"/>
      <c r="E23" s="137"/>
      <c r="F23" s="137"/>
      <c r="G23" s="137"/>
    </row>
    <row r="24" spans="1:12" ht="15.75">
      <c r="A24" s="137"/>
      <c r="B24" s="137"/>
      <c r="C24" s="137"/>
      <c r="D24" s="137"/>
      <c r="E24" s="137"/>
      <c r="F24" s="137"/>
      <c r="G24" s="137"/>
      <c r="L24" s="10"/>
    </row>
    <row r="25" spans="1:7" ht="12" customHeight="1">
      <c r="A25" s="141"/>
      <c r="B25" s="141"/>
      <c r="C25" s="141"/>
      <c r="D25" s="141"/>
      <c r="E25" s="141"/>
      <c r="F25" s="141"/>
      <c r="G25" s="141"/>
    </row>
    <row r="26" spans="1:7" ht="12.75">
      <c r="A26" s="140"/>
      <c r="B26" s="140"/>
      <c r="C26" s="140"/>
      <c r="D26" s="140"/>
      <c r="E26" s="140"/>
      <c r="F26" s="140"/>
      <c r="G26" s="140"/>
    </row>
    <row r="27" spans="1:7" ht="12.75">
      <c r="A27" s="140"/>
      <c r="B27" s="140"/>
      <c r="C27" s="140"/>
      <c r="D27" s="140"/>
      <c r="E27" s="140"/>
      <c r="F27" s="140"/>
      <c r="G27" s="140"/>
    </row>
    <row r="28" spans="1:7" ht="12.75" customHeight="1">
      <c r="A28" s="140"/>
      <c r="B28" s="140"/>
      <c r="C28" s="140"/>
      <c r="D28" s="140"/>
      <c r="E28" s="140"/>
      <c r="F28" s="140"/>
      <c r="G28" s="140"/>
    </row>
    <row r="29" spans="1:7" ht="12.75" customHeight="1">
      <c r="A29" s="140"/>
      <c r="B29" s="140"/>
      <c r="C29" s="140"/>
      <c r="D29" s="140"/>
      <c r="E29" s="140"/>
      <c r="F29" s="140"/>
      <c r="G29" s="140"/>
    </row>
    <row r="30" spans="1:7" ht="12.75" customHeight="1">
      <c r="A30" s="140"/>
      <c r="B30" s="140"/>
      <c r="C30" s="140"/>
      <c r="D30" s="140"/>
      <c r="E30" s="140"/>
      <c r="F30" s="140"/>
      <c r="G30" s="140"/>
    </row>
    <row r="31" spans="1:7" ht="12.75" customHeight="1">
      <c r="A31" s="140"/>
      <c r="B31" s="140"/>
      <c r="C31" s="140"/>
      <c r="D31" s="140"/>
      <c r="E31" s="140"/>
      <c r="F31" s="140"/>
      <c r="G31" s="140"/>
    </row>
    <row r="32" spans="1:7" ht="12" customHeight="1">
      <c r="A32" s="140"/>
      <c r="B32" s="140"/>
      <c r="C32" s="140"/>
      <c r="D32" s="140"/>
      <c r="E32" s="140"/>
      <c r="F32" s="140"/>
      <c r="G32" s="140"/>
    </row>
    <row r="33" spans="1:7" ht="12.75" hidden="1">
      <c r="A33" s="142"/>
      <c r="B33" s="140"/>
      <c r="C33" s="140"/>
      <c r="D33" s="140"/>
      <c r="E33" s="140"/>
      <c r="F33" s="140"/>
      <c r="G33" s="143"/>
    </row>
    <row r="34" spans="1:7" ht="11.25" customHeight="1" hidden="1">
      <c r="A34" s="142"/>
      <c r="B34" s="140"/>
      <c r="C34" s="140"/>
      <c r="D34" s="140"/>
      <c r="E34" s="140"/>
      <c r="F34" s="140"/>
      <c r="G34" s="143"/>
    </row>
    <row r="35" spans="1:7" ht="12.75" hidden="1">
      <c r="A35" s="142"/>
      <c r="B35" s="140"/>
      <c r="C35" s="140"/>
      <c r="D35" s="140"/>
      <c r="E35" s="140"/>
      <c r="F35" s="140"/>
      <c r="G35" s="143"/>
    </row>
    <row r="36" ht="10.5" customHeight="1" hidden="1"/>
    <row r="37" spans="2:7" ht="12.75" hidden="1">
      <c r="B37" s="12" t="s">
        <v>279</v>
      </c>
      <c r="G37" s="127"/>
    </row>
    <row r="38" spans="1:7" ht="12.75">
      <c r="A38" s="12" t="s">
        <v>515</v>
      </c>
      <c r="G38" s="127"/>
    </row>
    <row r="39" spans="2:7" ht="15.75">
      <c r="B39" s="99" t="s">
        <v>313</v>
      </c>
      <c r="C39" s="99" t="s">
        <v>314</v>
      </c>
      <c r="D39" s="867">
        <v>43531</v>
      </c>
      <c r="E39" s="99"/>
      <c r="F39" s="1042" t="s">
        <v>315</v>
      </c>
      <c r="G39" s="1042"/>
    </row>
    <row r="40" spans="1:7" ht="15.75">
      <c r="A40" s="144"/>
      <c r="B40" s="10" t="s">
        <v>148</v>
      </c>
      <c r="C40" s="10"/>
      <c r="D40" s="369" t="s">
        <v>149</v>
      </c>
      <c r="E40" s="10"/>
      <c r="F40" s="1004" t="s">
        <v>675</v>
      </c>
      <c r="G40" s="1004"/>
    </row>
    <row r="41" spans="2:7" ht="13.5" customHeight="1">
      <c r="B41" s="109"/>
      <c r="C41" s="109"/>
      <c r="D41" s="109"/>
      <c r="E41" s="109"/>
      <c r="F41" s="949" t="s">
        <v>676</v>
      </c>
      <c r="G41" s="1020"/>
    </row>
    <row r="42" spans="6:7" ht="12.75">
      <c r="F42" s="98"/>
      <c r="G42" s="98"/>
    </row>
  </sheetData>
  <sheetProtection selectLockedCells="1" selectUnlockedCells="1"/>
  <mergeCells count="7">
    <mergeCell ref="F41:G41"/>
    <mergeCell ref="F40:G40"/>
    <mergeCell ref="A2:H2"/>
    <mergeCell ref="A6:G6"/>
    <mergeCell ref="A7:G7"/>
    <mergeCell ref="A21:G21"/>
    <mergeCell ref="F39:G39"/>
  </mergeCells>
  <printOptions/>
  <pageMargins left="0.75" right="0.75" top="1" bottom="1" header="0.5118055555555555" footer="0.5118055555555555"/>
  <pageSetup horizontalDpi="300" verticalDpi="300" orientation="landscape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5.7109375" style="12" customWidth="1"/>
    <col min="2" max="2" width="29.57421875" style="12" customWidth="1"/>
    <col min="3" max="3" width="20.7109375" style="12" customWidth="1"/>
    <col min="4" max="4" width="14.7109375" style="12" customWidth="1"/>
    <col min="5" max="5" width="9.140625" style="12" customWidth="1"/>
    <col min="6" max="6" width="14.421875" style="12" customWidth="1"/>
    <col min="7" max="7" width="28.00390625" style="12" customWidth="1"/>
    <col min="8" max="16384" width="9.140625" style="12" customWidth="1"/>
  </cols>
  <sheetData>
    <row r="1" spans="1:8" ht="15.75">
      <c r="A1" s="9" t="s">
        <v>245</v>
      </c>
      <c r="B1" s="9"/>
      <c r="C1" s="9"/>
      <c r="D1" s="13"/>
      <c r="E1" s="10"/>
      <c r="F1" s="99"/>
      <c r="G1" s="13" t="s">
        <v>877</v>
      </c>
      <c r="H1" s="99"/>
    </row>
    <row r="2" spans="1:14" ht="15.75">
      <c r="A2" s="99"/>
      <c r="B2" s="99"/>
      <c r="C2" s="99"/>
      <c r="D2" s="99"/>
      <c r="E2" s="99"/>
      <c r="F2" s="99"/>
      <c r="G2" s="13" t="s">
        <v>156</v>
      </c>
      <c r="H2" s="99"/>
      <c r="N2" s="11"/>
    </row>
    <row r="3" spans="1:14" ht="15.75">
      <c r="A3" s="99"/>
      <c r="B3" s="99"/>
      <c r="C3" s="99"/>
      <c r="D3" s="99"/>
      <c r="E3" s="99"/>
      <c r="F3" s="99"/>
      <c r="G3" s="99"/>
      <c r="H3" s="99"/>
      <c r="N3" s="11"/>
    </row>
    <row r="4" ht="17.25" customHeight="1"/>
    <row r="5" spans="1:8" ht="43.5" customHeight="1">
      <c r="A5" s="1040" t="s">
        <v>316</v>
      </c>
      <c r="B5" s="1040"/>
      <c r="C5" s="1040"/>
      <c r="D5" s="1040"/>
      <c r="E5" s="1040"/>
      <c r="F5" s="1040"/>
      <c r="G5" s="1040"/>
      <c r="H5" s="133"/>
    </row>
    <row r="6" spans="1:7" ht="15.75" customHeight="1">
      <c r="A6" s="1044" t="s">
        <v>317</v>
      </c>
      <c r="B6" s="1044"/>
      <c r="C6" s="1044"/>
      <c r="D6" s="1044"/>
      <c r="E6" s="1044"/>
      <c r="F6" s="1044"/>
      <c r="G6" s="1044"/>
    </row>
    <row r="7" spans="1:8" ht="51">
      <c r="A7" s="145" t="s">
        <v>0</v>
      </c>
      <c r="B7" s="145" t="s">
        <v>298</v>
      </c>
      <c r="C7" s="146" t="s">
        <v>299</v>
      </c>
      <c r="D7" s="146" t="s">
        <v>300</v>
      </c>
      <c r="E7" s="146" t="s">
        <v>301</v>
      </c>
      <c r="F7" s="146" t="s">
        <v>318</v>
      </c>
      <c r="G7" s="146" t="s">
        <v>303</v>
      </c>
      <c r="H7" s="136"/>
    </row>
    <row r="8" spans="1:7" ht="12.75">
      <c r="A8" s="147"/>
      <c r="B8" s="147"/>
      <c r="C8" s="147"/>
      <c r="D8" s="147"/>
      <c r="E8" s="147"/>
      <c r="F8" s="147"/>
      <c r="G8" s="147"/>
    </row>
    <row r="9" spans="1:7" ht="12.75">
      <c r="A9" s="147"/>
      <c r="B9" s="147"/>
      <c r="C9" s="147"/>
      <c r="D9" s="147"/>
      <c r="E9" s="147"/>
      <c r="F9" s="147"/>
      <c r="G9" s="147"/>
    </row>
    <row r="10" spans="1:7" ht="12.75">
      <c r="A10" s="147"/>
      <c r="B10" s="147"/>
      <c r="C10" s="147"/>
      <c r="D10" s="147"/>
      <c r="E10" s="147"/>
      <c r="F10" s="147"/>
      <c r="G10" s="147"/>
    </row>
    <row r="11" spans="1:7" ht="12.75">
      <c r="A11" s="147"/>
      <c r="B11" s="147"/>
      <c r="C11" s="147"/>
      <c r="D11" s="147"/>
      <c r="E11" s="147"/>
      <c r="F11" s="147"/>
      <c r="G11" s="147"/>
    </row>
    <row r="12" spans="1:7" ht="12.75">
      <c r="A12" s="147"/>
      <c r="B12" s="147"/>
      <c r="C12" s="147"/>
      <c r="D12" s="147"/>
      <c r="E12" s="147"/>
      <c r="F12" s="147"/>
      <c r="G12" s="147"/>
    </row>
    <row r="13" spans="1:7" ht="15.75">
      <c r="A13" s="148"/>
      <c r="B13" s="148"/>
      <c r="C13" s="148"/>
      <c r="D13" s="148"/>
      <c r="E13" s="148"/>
      <c r="F13" s="148"/>
      <c r="G13" s="148"/>
    </row>
    <row r="14" spans="1:7" ht="15.75">
      <c r="A14" s="148"/>
      <c r="B14" s="148"/>
      <c r="C14" s="148"/>
      <c r="D14" s="148"/>
      <c r="E14" s="148"/>
      <c r="F14" s="148"/>
      <c r="G14" s="148"/>
    </row>
    <row r="15" spans="1:7" ht="12.75">
      <c r="A15" s="149"/>
      <c r="B15" s="149"/>
      <c r="C15" s="149"/>
      <c r="D15" s="149"/>
      <c r="E15" s="149"/>
      <c r="F15" s="149"/>
      <c r="G15" s="149"/>
    </row>
    <row r="16" spans="1:7" ht="15.75">
      <c r="A16" s="1045" t="s">
        <v>319</v>
      </c>
      <c r="B16" s="1045"/>
      <c r="C16" s="1045" t="s">
        <v>311</v>
      </c>
      <c r="D16" s="1045"/>
      <c r="E16" s="1045"/>
      <c r="F16" s="1045"/>
      <c r="G16" s="1045"/>
    </row>
    <row r="17" spans="1:7" ht="45" customHeight="1">
      <c r="A17" s="145" t="s">
        <v>0</v>
      </c>
      <c r="B17" s="145" t="s">
        <v>298</v>
      </c>
      <c r="C17" s="146" t="s">
        <v>299</v>
      </c>
      <c r="D17" s="146" t="s">
        <v>300</v>
      </c>
      <c r="E17" s="146" t="s">
        <v>301</v>
      </c>
      <c r="F17" s="146" t="s">
        <v>318</v>
      </c>
      <c r="G17" s="146" t="s">
        <v>303</v>
      </c>
    </row>
    <row r="18" spans="1:7" ht="12.75">
      <c r="A18" s="147"/>
      <c r="B18" s="147"/>
      <c r="C18" s="147"/>
      <c r="D18" s="147"/>
      <c r="E18" s="147"/>
      <c r="F18" s="147"/>
      <c r="G18" s="147"/>
    </row>
    <row r="19" spans="1:7" ht="12.75">
      <c r="A19" s="149"/>
      <c r="B19" s="149"/>
      <c r="C19" s="149"/>
      <c r="D19" s="149"/>
      <c r="E19" s="149"/>
      <c r="F19" s="149"/>
      <c r="G19" s="149"/>
    </row>
    <row r="20" spans="1:7" ht="12.75">
      <c r="A20" s="149"/>
      <c r="B20" s="149"/>
      <c r="C20" s="149"/>
      <c r="D20" s="149"/>
      <c r="E20" s="149"/>
      <c r="F20" s="149"/>
      <c r="G20" s="149"/>
    </row>
    <row r="21" spans="1:7" ht="12.75">
      <c r="A21" s="149"/>
      <c r="B21" s="149"/>
      <c r="C21" s="149"/>
      <c r="D21" s="149"/>
      <c r="E21" s="149"/>
      <c r="F21" s="149"/>
      <c r="G21" s="149"/>
    </row>
    <row r="22" spans="1:7" ht="12.75">
      <c r="A22" s="149"/>
      <c r="B22" s="149"/>
      <c r="C22" s="149"/>
      <c r="D22" s="149"/>
      <c r="E22" s="149"/>
      <c r="F22" s="149"/>
      <c r="G22" s="149"/>
    </row>
    <row r="23" spans="1:7" ht="12.75">
      <c r="A23" s="149"/>
      <c r="B23" s="149"/>
      <c r="C23" s="149"/>
      <c r="D23" s="149"/>
      <c r="E23" s="149"/>
      <c r="F23" s="149"/>
      <c r="G23" s="149"/>
    </row>
    <row r="24" spans="1:7" ht="12.75">
      <c r="A24" s="149"/>
      <c r="B24" s="149"/>
      <c r="C24" s="149"/>
      <c r="D24" s="149"/>
      <c r="E24" s="149"/>
      <c r="F24" s="149"/>
      <c r="G24" s="149"/>
    </row>
    <row r="25" spans="1:7" ht="16.5" customHeight="1">
      <c r="A25" s="149"/>
      <c r="B25" s="149"/>
      <c r="C25" s="149"/>
      <c r="D25" s="149"/>
      <c r="E25" s="149"/>
      <c r="F25" s="149"/>
      <c r="G25" s="149"/>
    </row>
    <row r="26" spans="1:7" ht="20.25" customHeight="1">
      <c r="A26" s="104"/>
      <c r="B26" s="104" t="s">
        <v>320</v>
      </c>
      <c r="C26" s="868">
        <v>43531</v>
      </c>
      <c r="D26" s="104"/>
      <c r="E26" s="104"/>
      <c r="F26" s="104" t="s">
        <v>307</v>
      </c>
      <c r="G26" s="104"/>
    </row>
    <row r="27" spans="1:11" ht="6.75" customHeight="1" hidden="1">
      <c r="A27" s="150"/>
      <c r="B27" s="151" t="s">
        <v>321</v>
      </c>
      <c r="C27" s="152" t="s">
        <v>322</v>
      </c>
      <c r="D27" s="151"/>
      <c r="E27" s="151"/>
      <c r="F27" s="1046" t="s">
        <v>323</v>
      </c>
      <c r="G27" s="1046"/>
      <c r="H27" s="11"/>
      <c r="I27" s="11"/>
      <c r="J27" s="11"/>
      <c r="K27" s="11"/>
    </row>
    <row r="28" spans="1:11" ht="21" customHeight="1">
      <c r="A28" s="150"/>
      <c r="B28" s="97" t="s">
        <v>677</v>
      </c>
      <c r="C28" s="401" t="s">
        <v>149</v>
      </c>
      <c r="D28" s="151"/>
      <c r="E28" s="151"/>
      <c r="F28" s="1047" t="s">
        <v>675</v>
      </c>
      <c r="G28" s="1047"/>
      <c r="H28" s="11"/>
      <c r="I28" s="11"/>
      <c r="J28" s="11"/>
      <c r="K28" s="11"/>
    </row>
    <row r="29" spans="1:7" ht="12" customHeight="1">
      <c r="A29" s="104"/>
      <c r="B29" s="104"/>
      <c r="C29" s="104"/>
      <c r="D29" s="104"/>
      <c r="E29" s="104"/>
      <c r="F29" s="1043" t="s">
        <v>676</v>
      </c>
      <c r="G29" s="1020"/>
    </row>
    <row r="30" spans="6:7" ht="12.75">
      <c r="F30" s="98"/>
      <c r="G30" s="98"/>
    </row>
    <row r="31" ht="12.75">
      <c r="B31" s="12" t="s">
        <v>515</v>
      </c>
    </row>
  </sheetData>
  <sheetProtection selectLockedCells="1" selectUnlockedCells="1"/>
  <mergeCells count="6">
    <mergeCell ref="F29:G29"/>
    <mergeCell ref="A5:G5"/>
    <mergeCell ref="A6:G6"/>
    <mergeCell ref="A16:G16"/>
    <mergeCell ref="F27:G27"/>
    <mergeCell ref="F28:G28"/>
  </mergeCells>
  <printOptions/>
  <pageMargins left="0.75" right="0.75" top="1" bottom="1" header="0.5118055555555555" footer="0.5118055555555555"/>
  <pageSetup horizontalDpi="300" verticalDpi="300" orientation="landscape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PageLayoutView="0" workbookViewId="0" topLeftCell="A1">
      <selection activeCell="E1" sqref="E1"/>
    </sheetView>
  </sheetViews>
  <sheetFormatPr defaultColWidth="9.140625" defaultRowHeight="15"/>
  <cols>
    <col min="1" max="1" width="9.140625" style="12" customWidth="1"/>
    <col min="2" max="2" width="28.421875" style="12" customWidth="1"/>
    <col min="3" max="3" width="19.421875" style="12" customWidth="1"/>
    <col min="4" max="4" width="18.28125" style="12" customWidth="1"/>
    <col min="5" max="5" width="29.140625" style="12" customWidth="1"/>
    <col min="6" max="16384" width="9.140625" style="12" customWidth="1"/>
  </cols>
  <sheetData>
    <row r="1" spans="1:5" ht="15.75">
      <c r="A1" s="1048" t="s">
        <v>324</v>
      </c>
      <c r="B1" s="1048"/>
      <c r="C1" s="153"/>
      <c r="D1" s="154"/>
      <c r="E1" s="155" t="s">
        <v>536</v>
      </c>
    </row>
    <row r="2" spans="1:5" ht="15.75">
      <c r="A2" s="153"/>
      <c r="B2" s="153"/>
      <c r="C2" s="153"/>
      <c r="D2" s="153"/>
      <c r="E2" s="155" t="s">
        <v>156</v>
      </c>
    </row>
    <row r="3" spans="1:5" ht="15">
      <c r="A3" s="153"/>
      <c r="B3" s="153"/>
      <c r="C3" s="153"/>
      <c r="D3" s="153"/>
      <c r="E3" s="153"/>
    </row>
    <row r="4" spans="1:5" ht="15">
      <c r="A4" s="153"/>
      <c r="B4" s="153"/>
      <c r="C4" s="153"/>
      <c r="D4" s="153"/>
      <c r="E4" s="153"/>
    </row>
    <row r="5" spans="1:5" ht="15.75">
      <c r="A5" s="156"/>
      <c r="B5" s="153"/>
      <c r="C5" s="153"/>
      <c r="D5" s="153"/>
      <c r="E5" s="153"/>
    </row>
    <row r="6" spans="1:5" ht="42.75" customHeight="1">
      <c r="A6" s="1049" t="s">
        <v>325</v>
      </c>
      <c r="B6" s="1049"/>
      <c r="C6" s="1049"/>
      <c r="D6" s="1049"/>
      <c r="E6" s="1049"/>
    </row>
    <row r="7" spans="1:8" ht="45">
      <c r="A7" s="157" t="s">
        <v>326</v>
      </c>
      <c r="B7" s="157" t="s">
        <v>220</v>
      </c>
      <c r="C7" s="157" t="s">
        <v>327</v>
      </c>
      <c r="D7" s="157" t="s">
        <v>328</v>
      </c>
      <c r="E7" s="157" t="s">
        <v>329</v>
      </c>
      <c r="F7" s="136"/>
      <c r="G7" s="136"/>
      <c r="H7" s="136"/>
    </row>
    <row r="8" spans="1:8" ht="15">
      <c r="A8" s="158" t="s">
        <v>11</v>
      </c>
      <c r="B8" s="159" t="s">
        <v>330</v>
      </c>
      <c r="C8" s="158">
        <f>C9+C10+C11+C12+C13</f>
        <v>0</v>
      </c>
      <c r="D8" s="158">
        <f>D9+D10+D11+D12+D13</f>
        <v>0</v>
      </c>
      <c r="E8" s="158">
        <f>E9+E10+E11+E12+E13</f>
        <v>0</v>
      </c>
      <c r="F8" s="136"/>
      <c r="G8" s="136"/>
      <c r="H8" s="136"/>
    </row>
    <row r="9" spans="1:8" ht="45">
      <c r="A9" s="158" t="s">
        <v>123</v>
      </c>
      <c r="B9" s="159" t="s">
        <v>331</v>
      </c>
      <c r="C9" s="160"/>
      <c r="D9" s="161"/>
      <c r="E9" s="160"/>
      <c r="F9" s="136"/>
      <c r="G9" s="136"/>
      <c r="H9" s="136"/>
    </row>
    <row r="10" spans="1:8" ht="30">
      <c r="A10" s="158" t="s">
        <v>124</v>
      </c>
      <c r="B10" s="159" t="s">
        <v>332</v>
      </c>
      <c r="C10" s="160"/>
      <c r="D10" s="160"/>
      <c r="E10" s="160"/>
      <c r="F10" s="136"/>
      <c r="G10" s="136"/>
      <c r="H10" s="136"/>
    </row>
    <row r="11" spans="1:8" ht="18" customHeight="1">
      <c r="A11" s="158" t="s">
        <v>126</v>
      </c>
      <c r="B11" s="159" t="s">
        <v>333</v>
      </c>
      <c r="C11" s="160"/>
      <c r="D11" s="160"/>
      <c r="E11" s="160"/>
      <c r="F11" s="136"/>
      <c r="G11" s="136"/>
      <c r="H11" s="136"/>
    </row>
    <row r="12" spans="1:8" ht="18.75" customHeight="1">
      <c r="A12" s="158" t="s">
        <v>334</v>
      </c>
      <c r="B12" s="159" t="s">
        <v>335</v>
      </c>
      <c r="C12" s="160"/>
      <c r="D12" s="160"/>
      <c r="E12" s="160"/>
      <c r="F12" s="136"/>
      <c r="G12" s="136"/>
      <c r="H12" s="136"/>
    </row>
    <row r="13" spans="1:8" ht="17.25" customHeight="1">
      <c r="A13" s="158" t="s">
        <v>336</v>
      </c>
      <c r="B13" s="159" t="s">
        <v>337</v>
      </c>
      <c r="C13" s="160"/>
      <c r="D13" s="160"/>
      <c r="E13" s="160"/>
      <c r="F13" s="136"/>
      <c r="G13" s="136"/>
      <c r="H13" s="136"/>
    </row>
    <row r="14" spans="1:8" ht="18.75" customHeight="1">
      <c r="A14" s="158" t="s">
        <v>29</v>
      </c>
      <c r="B14" s="159" t="s">
        <v>338</v>
      </c>
      <c r="C14" s="160"/>
      <c r="D14" s="160"/>
      <c r="E14" s="160"/>
      <c r="F14" s="136"/>
      <c r="G14" s="136"/>
      <c r="H14" s="136"/>
    </row>
    <row r="15" spans="1:8" ht="15">
      <c r="A15" s="1050" t="s">
        <v>339</v>
      </c>
      <c r="B15" s="1051"/>
      <c r="C15" s="158">
        <f>C14+C8</f>
        <v>0</v>
      </c>
      <c r="D15" s="158">
        <f>D14+D8</f>
        <v>0</v>
      </c>
      <c r="E15" s="158">
        <f>E14+E8</f>
        <v>0</v>
      </c>
      <c r="F15" s="136"/>
      <c r="G15" s="136"/>
      <c r="H15" s="136"/>
    </row>
    <row r="16" spans="1:8" ht="15">
      <c r="A16" s="162"/>
      <c r="B16" s="162"/>
      <c r="C16" s="162"/>
      <c r="D16" s="162"/>
      <c r="E16" s="162"/>
      <c r="F16" s="136"/>
      <c r="G16" s="136"/>
      <c r="H16" s="136"/>
    </row>
    <row r="17" spans="1:8" ht="15">
      <c r="A17" s="162"/>
      <c r="B17" s="162"/>
      <c r="C17" s="162"/>
      <c r="D17" s="162"/>
      <c r="E17" s="162"/>
      <c r="F17" s="136"/>
      <c r="G17" s="136"/>
      <c r="H17" s="136"/>
    </row>
    <row r="18" spans="1:8" ht="12.75">
      <c r="A18" s="136"/>
      <c r="B18" s="136"/>
      <c r="C18" s="136"/>
      <c r="D18" s="136"/>
      <c r="E18" s="136"/>
      <c r="F18" s="136"/>
      <c r="G18" s="136"/>
      <c r="H18" s="136"/>
    </row>
    <row r="19" spans="1:8" ht="12.75">
      <c r="A19" s="136"/>
      <c r="B19" s="136"/>
      <c r="C19" s="136"/>
      <c r="D19" s="136"/>
      <c r="E19" s="136"/>
      <c r="F19" s="136"/>
      <c r="G19" s="136"/>
      <c r="H19" s="136"/>
    </row>
    <row r="20" spans="1:8" ht="12.75">
      <c r="A20" s="136"/>
      <c r="B20" s="136"/>
      <c r="C20" s="136"/>
      <c r="D20" s="136"/>
      <c r="E20" s="136"/>
      <c r="F20" s="136"/>
      <c r="G20" s="136"/>
      <c r="H20" s="136"/>
    </row>
    <row r="21" spans="1:8" ht="12.75">
      <c r="A21" s="136"/>
      <c r="B21" s="136"/>
      <c r="C21" s="136"/>
      <c r="D21" s="136"/>
      <c r="E21" s="136"/>
      <c r="F21" s="136"/>
      <c r="G21" s="136"/>
      <c r="H21" s="136"/>
    </row>
    <row r="22" spans="1:8" ht="12.75">
      <c r="A22" s="136"/>
      <c r="B22" s="136"/>
      <c r="C22" s="136"/>
      <c r="D22" s="136"/>
      <c r="E22" s="136"/>
      <c r="F22" s="136"/>
      <c r="G22" s="136"/>
      <c r="H22" s="136"/>
    </row>
    <row r="23" spans="1:8" ht="12.75">
      <c r="A23" s="136"/>
      <c r="B23" s="136"/>
      <c r="C23" s="136"/>
      <c r="D23" s="136"/>
      <c r="E23" s="136"/>
      <c r="F23" s="136"/>
      <c r="G23" s="136"/>
      <c r="H23" s="136"/>
    </row>
    <row r="24" spans="1:8" ht="12.75">
      <c r="A24" s="136"/>
      <c r="B24" s="136"/>
      <c r="C24" s="136"/>
      <c r="D24" s="136"/>
      <c r="E24" s="136"/>
      <c r="F24" s="136"/>
      <c r="G24" s="136"/>
      <c r="H24" s="136"/>
    </row>
    <row r="25" spans="1:8" ht="12.75">
      <c r="A25" s="136"/>
      <c r="B25" s="136"/>
      <c r="C25" s="136"/>
      <c r="D25" s="136"/>
      <c r="E25" s="136"/>
      <c r="F25" s="136"/>
      <c r="G25" s="136"/>
      <c r="H25" s="136"/>
    </row>
    <row r="26" spans="1:8" ht="12.75">
      <c r="A26" s="136"/>
      <c r="B26" s="136"/>
      <c r="C26" s="136"/>
      <c r="D26" s="136"/>
      <c r="E26" s="136"/>
      <c r="F26" s="136"/>
      <c r="G26" s="136"/>
      <c r="H26" s="136"/>
    </row>
    <row r="27" spans="1:8" ht="12.75">
      <c r="A27" s="136"/>
      <c r="B27" s="136"/>
      <c r="C27" s="136"/>
      <c r="D27" s="136"/>
      <c r="E27" s="136"/>
      <c r="F27" s="136"/>
      <c r="G27" s="136"/>
      <c r="H27" s="136"/>
    </row>
    <row r="28" spans="1:8" ht="12.75">
      <c r="A28" s="136"/>
      <c r="B28" s="136"/>
      <c r="C28" s="136"/>
      <c r="D28" s="136"/>
      <c r="E28" s="136"/>
      <c r="F28" s="136"/>
      <c r="G28" s="136"/>
      <c r="H28" s="136"/>
    </row>
    <row r="29" spans="1:8" ht="12.75">
      <c r="A29" s="136"/>
      <c r="B29" s="136"/>
      <c r="C29" s="136"/>
      <c r="D29" s="136"/>
      <c r="E29" s="136"/>
      <c r="F29" s="136"/>
      <c r="G29" s="136"/>
      <c r="H29" s="136"/>
    </row>
    <row r="30" spans="1:8" ht="12.75">
      <c r="A30" s="136"/>
      <c r="B30" s="136"/>
      <c r="C30" s="136"/>
      <c r="D30" s="136"/>
      <c r="E30" s="136"/>
      <c r="F30" s="136"/>
      <c r="G30" s="136"/>
      <c r="H30" s="136"/>
    </row>
    <row r="31" spans="1:8" ht="12.75">
      <c r="A31" s="136"/>
      <c r="B31" s="136"/>
      <c r="C31" s="136"/>
      <c r="D31" s="136"/>
      <c r="E31" s="136"/>
      <c r="F31" s="136"/>
      <c r="G31" s="136"/>
      <c r="H31" s="136"/>
    </row>
  </sheetData>
  <sheetProtection/>
  <mergeCells count="3">
    <mergeCell ref="A1:B1"/>
    <mergeCell ref="A6:E6"/>
    <mergeCell ref="A15:B15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PageLayoutView="0" workbookViewId="0" topLeftCell="A1">
      <selection activeCell="C1" sqref="C1"/>
    </sheetView>
  </sheetViews>
  <sheetFormatPr defaultColWidth="9.140625" defaultRowHeight="15"/>
  <cols>
    <col min="1" max="1" width="9.140625" style="12" customWidth="1"/>
    <col min="2" max="2" width="42.00390625" style="12" customWidth="1"/>
    <col min="3" max="3" width="50.421875" style="12" customWidth="1"/>
    <col min="4" max="16384" width="9.140625" style="12" customWidth="1"/>
  </cols>
  <sheetData>
    <row r="1" spans="1:3" ht="15.75">
      <c r="A1" s="1048" t="s">
        <v>324</v>
      </c>
      <c r="B1" s="1048"/>
      <c r="C1" s="13" t="s">
        <v>865</v>
      </c>
    </row>
    <row r="2" spans="1:3" ht="15.75">
      <c r="A2" s="99"/>
      <c r="B2" s="99"/>
      <c r="C2" s="13" t="s">
        <v>887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10" ht="30.75" customHeight="1">
      <c r="A6" s="1052" t="s">
        <v>340</v>
      </c>
      <c r="B6" s="1052"/>
      <c r="C6" s="1052"/>
      <c r="D6" s="163"/>
      <c r="E6" s="163"/>
      <c r="F6" s="163"/>
      <c r="G6" s="163"/>
      <c r="H6" s="163"/>
      <c r="I6" s="164"/>
      <c r="J6" s="164"/>
    </row>
    <row r="7" spans="1:10" ht="28.5" customHeight="1">
      <c r="A7" s="165" t="s">
        <v>0</v>
      </c>
      <c r="B7" s="166" t="s">
        <v>341</v>
      </c>
      <c r="C7" s="166" t="s">
        <v>342</v>
      </c>
      <c r="D7" s="136"/>
      <c r="E7" s="136"/>
      <c r="F7" s="136"/>
      <c r="G7" s="136"/>
      <c r="H7" s="136"/>
      <c r="I7" s="136"/>
      <c r="J7" s="136"/>
    </row>
    <row r="8" spans="1:3" ht="12.75">
      <c r="A8" s="167">
        <v>1</v>
      </c>
      <c r="B8" s="168"/>
      <c r="C8" s="168"/>
    </row>
    <row r="9" spans="1:3" ht="12.75">
      <c r="A9" s="169">
        <v>2</v>
      </c>
      <c r="B9" s="170"/>
      <c r="C9" s="170"/>
    </row>
    <row r="10" spans="1:3" ht="12.75">
      <c r="A10" s="169">
        <v>3</v>
      </c>
      <c r="B10" s="170"/>
      <c r="C10" s="170"/>
    </row>
    <row r="11" spans="1:3" ht="12.75">
      <c r="A11" s="169">
        <v>4</v>
      </c>
      <c r="B11" s="170"/>
      <c r="C11" s="170"/>
    </row>
    <row r="12" spans="1:3" ht="12.75">
      <c r="A12" s="169">
        <v>5</v>
      </c>
      <c r="B12" s="170"/>
      <c r="C12" s="170"/>
    </row>
    <row r="13" spans="1:3" ht="12.75">
      <c r="A13" s="169">
        <v>6</v>
      </c>
      <c r="B13" s="170"/>
      <c r="C13" s="170"/>
    </row>
    <row r="14" spans="1:3" ht="12.75">
      <c r="A14" s="169">
        <v>7</v>
      </c>
      <c r="B14" s="170"/>
      <c r="C14" s="170"/>
    </row>
    <row r="15" spans="1:3" ht="12.75">
      <c r="A15" s="169">
        <v>8</v>
      </c>
      <c r="B15" s="170"/>
      <c r="C15" s="170"/>
    </row>
    <row r="16" spans="1:3" ht="12.75">
      <c r="A16" s="169">
        <v>9</v>
      </c>
      <c r="B16" s="170"/>
      <c r="C16" s="170"/>
    </row>
    <row r="17" spans="1:3" ht="12.75">
      <c r="A17" s="169">
        <v>10</v>
      </c>
      <c r="B17" s="170"/>
      <c r="C17" s="170"/>
    </row>
    <row r="18" spans="1:3" ht="12.75">
      <c r="A18" s="169">
        <v>11</v>
      </c>
      <c r="B18" s="170"/>
      <c r="C18" s="170"/>
    </row>
    <row r="19" spans="1:3" ht="12.75">
      <c r="A19" s="169">
        <v>12</v>
      </c>
      <c r="B19" s="170"/>
      <c r="C19" s="170"/>
    </row>
    <row r="20" spans="1:3" ht="12.75">
      <c r="A20" s="169">
        <v>13</v>
      </c>
      <c r="B20" s="170"/>
      <c r="C20" s="170"/>
    </row>
    <row r="21" spans="1:3" ht="12.75">
      <c r="A21" s="169">
        <v>14</v>
      </c>
      <c r="B21" s="170"/>
      <c r="C21" s="170"/>
    </row>
    <row r="22" spans="1:3" ht="12.75">
      <c r="A22" s="169">
        <v>15</v>
      </c>
      <c r="B22" s="170"/>
      <c r="C22" s="170"/>
    </row>
  </sheetData>
  <sheetProtection/>
  <mergeCells count="2">
    <mergeCell ref="A1:B1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60" zoomScalePageLayoutView="0" workbookViewId="0" topLeftCell="A1">
      <selection activeCell="Q8" sqref="Q8"/>
    </sheetView>
  </sheetViews>
  <sheetFormatPr defaultColWidth="9.140625" defaultRowHeight="15"/>
  <cols>
    <col min="1" max="1" width="6.140625" style="251" customWidth="1"/>
    <col min="2" max="2" width="22.57421875" style="251" customWidth="1"/>
    <col min="3" max="3" width="13.7109375" style="251" customWidth="1"/>
    <col min="4" max="4" width="12.57421875" style="251" customWidth="1"/>
    <col min="5" max="5" width="10.7109375" style="251" customWidth="1"/>
    <col min="6" max="6" width="11.7109375" style="251" customWidth="1"/>
    <col min="7" max="7" width="10.57421875" style="251" customWidth="1"/>
    <col min="8" max="8" width="9.140625" style="251" customWidth="1"/>
    <col min="9" max="9" width="13.57421875" style="251" customWidth="1"/>
    <col min="10" max="10" width="12.7109375" style="251" customWidth="1"/>
    <col min="11" max="11" width="13.7109375" style="251" customWidth="1"/>
    <col min="12" max="16384" width="9.140625" style="251" customWidth="1"/>
  </cols>
  <sheetData>
    <row r="1" spans="1:11" ht="15.75">
      <c r="A1" s="1053" t="s">
        <v>159</v>
      </c>
      <c r="B1" s="1053"/>
      <c r="C1" s="1053"/>
      <c r="J1" s="1054" t="s">
        <v>543</v>
      </c>
      <c r="K1" s="1054"/>
    </row>
    <row r="2" spans="1:11" ht="15.75">
      <c r="A2" s="252"/>
      <c r="B2" s="252"/>
      <c r="C2" s="252"/>
      <c r="J2" s="1054" t="s">
        <v>156</v>
      </c>
      <c r="K2" s="1054"/>
    </row>
    <row r="3" spans="1:3" ht="12.75">
      <c r="A3" s="252"/>
      <c r="B3" s="252"/>
      <c r="C3" s="252"/>
    </row>
    <row r="4" spans="1:11" ht="12.75">
      <c r="A4" s="253"/>
      <c r="B4" s="253"/>
      <c r="C4" s="253"/>
      <c r="D4" s="254"/>
      <c r="E4" s="254"/>
      <c r="F4" s="254"/>
      <c r="G4" s="254"/>
      <c r="H4" s="254"/>
      <c r="I4" s="254"/>
      <c r="J4" s="1055"/>
      <c r="K4" s="1055"/>
    </row>
    <row r="5" spans="1:11" ht="12.75">
      <c r="A5" s="253"/>
      <c r="B5" s="253"/>
      <c r="C5" s="253"/>
      <c r="D5" s="254"/>
      <c r="E5" s="254"/>
      <c r="F5" s="254"/>
      <c r="G5" s="254"/>
      <c r="H5" s="254"/>
      <c r="I5" s="254"/>
      <c r="J5" s="255"/>
      <c r="K5" s="255"/>
    </row>
    <row r="6" spans="1:11" ht="20.25" customHeight="1">
      <c r="A6" s="1056" t="s">
        <v>545</v>
      </c>
      <c r="B6" s="1056"/>
      <c r="C6" s="1056"/>
      <c r="D6" s="1056"/>
      <c r="E6" s="1056"/>
      <c r="F6" s="1056"/>
      <c r="G6" s="1056"/>
      <c r="H6" s="1056"/>
      <c r="I6" s="1056"/>
      <c r="J6" s="1056"/>
      <c r="K6" s="1056"/>
    </row>
    <row r="7" spans="1:11" ht="39" customHeight="1">
      <c r="A7" s="1066" t="s">
        <v>0</v>
      </c>
      <c r="B7" s="1066" t="s">
        <v>546</v>
      </c>
      <c r="C7" s="256" t="s">
        <v>547</v>
      </c>
      <c r="D7" s="256" t="s">
        <v>548</v>
      </c>
      <c r="E7" s="256"/>
      <c r="F7" s="256"/>
      <c r="G7" s="1067" t="s">
        <v>549</v>
      </c>
      <c r="H7" s="1069" t="s">
        <v>550</v>
      </c>
      <c r="I7" s="1069" t="s">
        <v>551</v>
      </c>
      <c r="J7" s="1059" t="s">
        <v>552</v>
      </c>
      <c r="K7" s="1059" t="s">
        <v>553</v>
      </c>
    </row>
    <row r="8" spans="1:11" ht="49.5" customHeight="1">
      <c r="A8" s="1066"/>
      <c r="B8" s="1066"/>
      <c r="C8" s="257" t="s">
        <v>554</v>
      </c>
      <c r="D8" s="257" t="s">
        <v>554</v>
      </c>
      <c r="E8" s="257" t="s">
        <v>555</v>
      </c>
      <c r="F8" s="258" t="s">
        <v>556</v>
      </c>
      <c r="G8" s="1068"/>
      <c r="H8" s="1070"/>
      <c r="I8" s="1070"/>
      <c r="J8" s="1060"/>
      <c r="K8" s="1060"/>
    </row>
    <row r="9" spans="1:11" ht="12.75">
      <c r="A9" s="259">
        <v>1</v>
      </c>
      <c r="B9" s="260">
        <v>2</v>
      </c>
      <c r="C9" s="259">
        <v>3</v>
      </c>
      <c r="D9" s="259">
        <v>4</v>
      </c>
      <c r="E9" s="259"/>
      <c r="F9" s="259">
        <v>5</v>
      </c>
      <c r="G9" s="261">
        <v>6</v>
      </c>
      <c r="H9" s="259">
        <v>7</v>
      </c>
      <c r="I9" s="262">
        <v>8</v>
      </c>
      <c r="J9" s="262">
        <v>9</v>
      </c>
      <c r="K9" s="262">
        <v>10</v>
      </c>
    </row>
    <row r="10" spans="1:11" ht="19.5" customHeight="1">
      <c r="A10" s="263" t="s">
        <v>11</v>
      </c>
      <c r="B10" s="264"/>
      <c r="C10" s="265"/>
      <c r="D10" s="266"/>
      <c r="E10" s="266"/>
      <c r="F10" s="266"/>
      <c r="G10" s="265"/>
      <c r="H10" s="267"/>
      <c r="I10" s="268"/>
      <c r="J10" s="268"/>
      <c r="K10" s="268"/>
    </row>
    <row r="11" spans="1:11" ht="19.5" customHeight="1">
      <c r="A11" s="263" t="s">
        <v>29</v>
      </c>
      <c r="B11" s="264"/>
      <c r="C11" s="265"/>
      <c r="D11" s="266"/>
      <c r="E11" s="266"/>
      <c r="F11" s="266"/>
      <c r="G11" s="265"/>
      <c r="H11" s="267"/>
      <c r="I11" s="268"/>
      <c r="J11" s="268"/>
      <c r="K11" s="268"/>
    </row>
    <row r="12" spans="1:11" ht="19.5" customHeight="1">
      <c r="A12" s="263" t="s">
        <v>56</v>
      </c>
      <c r="B12" s="264"/>
      <c r="C12" s="265"/>
      <c r="D12" s="266"/>
      <c r="E12" s="266"/>
      <c r="F12" s="266"/>
      <c r="G12" s="265"/>
      <c r="H12" s="267"/>
      <c r="I12" s="268"/>
      <c r="J12" s="268"/>
      <c r="K12" s="268"/>
    </row>
    <row r="13" spans="1:11" ht="19.5" customHeight="1">
      <c r="A13" s="263" t="s">
        <v>58</v>
      </c>
      <c r="B13" s="264"/>
      <c r="C13" s="265"/>
      <c r="D13" s="266"/>
      <c r="E13" s="266"/>
      <c r="F13" s="266"/>
      <c r="G13" s="265"/>
      <c r="H13" s="267"/>
      <c r="I13" s="268"/>
      <c r="J13" s="268"/>
      <c r="K13" s="268"/>
    </row>
    <row r="14" spans="1:11" ht="19.5" customHeight="1">
      <c r="A14" s="263" t="s">
        <v>77</v>
      </c>
      <c r="B14" s="264"/>
      <c r="C14" s="265"/>
      <c r="D14" s="266"/>
      <c r="E14" s="266"/>
      <c r="F14" s="266"/>
      <c r="G14" s="265"/>
      <c r="H14" s="267"/>
      <c r="I14" s="268"/>
      <c r="J14" s="268"/>
      <c r="K14" s="268"/>
    </row>
    <row r="15" spans="1:11" ht="19.5" customHeight="1">
      <c r="A15" s="263" t="s">
        <v>557</v>
      </c>
      <c r="B15" s="264"/>
      <c r="C15" s="265"/>
      <c r="D15" s="266"/>
      <c r="E15" s="266"/>
      <c r="F15" s="266"/>
      <c r="G15" s="265"/>
      <c r="H15" s="267"/>
      <c r="I15" s="268"/>
      <c r="J15" s="268"/>
      <c r="K15" s="268"/>
    </row>
    <row r="16" spans="1:11" ht="19.5" customHeight="1">
      <c r="A16" s="263" t="s">
        <v>242</v>
      </c>
      <c r="B16" s="264"/>
      <c r="C16" s="265"/>
      <c r="D16" s="266"/>
      <c r="E16" s="266"/>
      <c r="F16" s="266"/>
      <c r="G16" s="265"/>
      <c r="H16" s="267"/>
      <c r="I16" s="268"/>
      <c r="J16" s="268"/>
      <c r="K16" s="268"/>
    </row>
    <row r="17" spans="1:11" ht="19.5" customHeight="1">
      <c r="A17" s="263" t="s">
        <v>558</v>
      </c>
      <c r="B17" s="264"/>
      <c r="C17" s="265"/>
      <c r="D17" s="266"/>
      <c r="E17" s="266"/>
      <c r="F17" s="266"/>
      <c r="G17" s="265"/>
      <c r="H17" s="267"/>
      <c r="I17" s="268"/>
      <c r="J17" s="268"/>
      <c r="K17" s="268"/>
    </row>
    <row r="18" spans="1:11" ht="19.5" customHeight="1">
      <c r="A18" s="263" t="s">
        <v>559</v>
      </c>
      <c r="B18" s="264"/>
      <c r="C18" s="265"/>
      <c r="D18" s="266"/>
      <c r="E18" s="266"/>
      <c r="F18" s="266"/>
      <c r="G18" s="265"/>
      <c r="H18" s="267"/>
      <c r="I18" s="268"/>
      <c r="J18" s="268"/>
      <c r="K18" s="268"/>
    </row>
    <row r="19" spans="1:11" ht="19.5" customHeight="1">
      <c r="A19" s="263" t="s">
        <v>560</v>
      </c>
      <c r="B19" s="264"/>
      <c r="C19" s="265"/>
      <c r="D19" s="266"/>
      <c r="E19" s="266"/>
      <c r="F19" s="266"/>
      <c r="G19" s="265"/>
      <c r="H19" s="267"/>
      <c r="I19" s="268"/>
      <c r="J19" s="268"/>
      <c r="K19" s="268"/>
    </row>
    <row r="20" spans="1:11" ht="19.5" customHeight="1">
      <c r="A20" s="263" t="s">
        <v>561</v>
      </c>
      <c r="B20" s="264"/>
      <c r="C20" s="265"/>
      <c r="D20" s="266"/>
      <c r="E20" s="266"/>
      <c r="F20" s="266"/>
      <c r="G20" s="265"/>
      <c r="H20" s="267"/>
      <c r="I20" s="268"/>
      <c r="J20" s="268"/>
      <c r="K20" s="268"/>
    </row>
    <row r="21" spans="1:11" ht="19.5" customHeight="1">
      <c r="A21" s="263" t="s">
        <v>562</v>
      </c>
      <c r="B21" s="264"/>
      <c r="C21" s="265"/>
      <c r="D21" s="266"/>
      <c r="E21" s="266"/>
      <c r="F21" s="266"/>
      <c r="G21" s="265"/>
      <c r="H21" s="267"/>
      <c r="I21" s="268"/>
      <c r="J21" s="268"/>
      <c r="K21" s="268"/>
    </row>
    <row r="22" spans="1:11" ht="19.5" customHeight="1">
      <c r="A22" s="263" t="s">
        <v>563</v>
      </c>
      <c r="B22" s="264"/>
      <c r="C22" s="265"/>
      <c r="D22" s="266"/>
      <c r="E22" s="266"/>
      <c r="F22" s="266"/>
      <c r="G22" s="265"/>
      <c r="H22" s="267"/>
      <c r="I22" s="268"/>
      <c r="J22" s="268"/>
      <c r="K22" s="268"/>
    </row>
    <row r="23" spans="1:11" ht="19.5" customHeight="1">
      <c r="A23" s="263" t="s">
        <v>564</v>
      </c>
      <c r="B23" s="264"/>
      <c r="C23" s="265"/>
      <c r="D23" s="266"/>
      <c r="E23" s="266"/>
      <c r="F23" s="266"/>
      <c r="G23" s="265"/>
      <c r="H23" s="267"/>
      <c r="I23" s="268"/>
      <c r="J23" s="268"/>
      <c r="K23" s="268"/>
    </row>
    <row r="24" spans="1:11" ht="19.5" customHeight="1">
      <c r="A24" s="263" t="s">
        <v>565</v>
      </c>
      <c r="B24" s="264"/>
      <c r="C24" s="265"/>
      <c r="D24" s="266"/>
      <c r="E24" s="266"/>
      <c r="F24" s="266"/>
      <c r="G24" s="265"/>
      <c r="H24" s="267"/>
      <c r="I24" s="268"/>
      <c r="J24" s="268"/>
      <c r="K24" s="268"/>
    </row>
    <row r="25" spans="1:11" ht="19.5" customHeight="1">
      <c r="A25" s="263" t="s">
        <v>566</v>
      </c>
      <c r="B25" s="264"/>
      <c r="C25" s="265"/>
      <c r="D25" s="266"/>
      <c r="E25" s="266"/>
      <c r="F25" s="266"/>
      <c r="G25" s="265"/>
      <c r="H25" s="267"/>
      <c r="I25" s="268"/>
      <c r="J25" s="268"/>
      <c r="K25" s="268"/>
    </row>
    <row r="26" spans="1:11" ht="19.5" customHeight="1">
      <c r="A26" s="263" t="s">
        <v>567</v>
      </c>
      <c r="B26" s="264"/>
      <c r="C26" s="265"/>
      <c r="D26" s="266"/>
      <c r="E26" s="266"/>
      <c r="F26" s="266"/>
      <c r="G26" s="265"/>
      <c r="H26" s="267"/>
      <c r="I26" s="268"/>
      <c r="J26" s="268"/>
      <c r="K26" s="268"/>
    </row>
    <row r="27" spans="1:11" ht="19.5" customHeight="1">
      <c r="A27" s="263" t="s">
        <v>568</v>
      </c>
      <c r="B27" s="264"/>
      <c r="C27" s="265"/>
      <c r="D27" s="266"/>
      <c r="E27" s="266"/>
      <c r="F27" s="266"/>
      <c r="G27" s="265"/>
      <c r="H27" s="267"/>
      <c r="I27" s="268"/>
      <c r="J27" s="268"/>
      <c r="K27" s="268"/>
    </row>
    <row r="28" spans="1:11" ht="19.5" customHeight="1">
      <c r="A28" s="263" t="s">
        <v>569</v>
      </c>
      <c r="B28" s="264"/>
      <c r="C28" s="265"/>
      <c r="D28" s="266"/>
      <c r="E28" s="266"/>
      <c r="F28" s="266"/>
      <c r="G28" s="265"/>
      <c r="H28" s="267"/>
      <c r="I28" s="268"/>
      <c r="J28" s="268"/>
      <c r="K28" s="268"/>
    </row>
    <row r="29" spans="1:11" ht="19.5" customHeight="1">
      <c r="A29" s="263" t="s">
        <v>570</v>
      </c>
      <c r="B29" s="264"/>
      <c r="C29" s="265"/>
      <c r="D29" s="266"/>
      <c r="E29" s="266"/>
      <c r="F29" s="266"/>
      <c r="G29" s="265"/>
      <c r="H29" s="267"/>
      <c r="I29" s="268"/>
      <c r="J29" s="268"/>
      <c r="K29" s="268"/>
    </row>
    <row r="30" spans="1:11" ht="18" customHeight="1">
      <c r="A30" s="263" t="s">
        <v>571</v>
      </c>
      <c r="B30" s="264"/>
      <c r="C30" s="265"/>
      <c r="D30" s="266"/>
      <c r="E30" s="266"/>
      <c r="F30" s="266"/>
      <c r="G30" s="265"/>
      <c r="H30" s="267"/>
      <c r="I30" s="268"/>
      <c r="J30" s="268"/>
      <c r="K30" s="268"/>
    </row>
    <row r="31" spans="1:11" ht="19.5" customHeight="1">
      <c r="A31" s="263" t="s">
        <v>572</v>
      </c>
      <c r="B31" s="264"/>
      <c r="C31" s="265"/>
      <c r="D31" s="266"/>
      <c r="E31" s="266"/>
      <c r="F31" s="266"/>
      <c r="G31" s="265"/>
      <c r="H31" s="267"/>
      <c r="I31" s="268"/>
      <c r="J31" s="268"/>
      <c r="K31" s="268"/>
    </row>
    <row r="32" spans="1:11" ht="19.5" customHeight="1">
      <c r="A32" s="269" t="s">
        <v>573</v>
      </c>
      <c r="B32" s="270"/>
      <c r="C32" s="271"/>
      <c r="D32" s="271"/>
      <c r="E32" s="271"/>
      <c r="F32" s="271"/>
      <c r="G32" s="271"/>
      <c r="H32" s="272"/>
      <c r="I32" s="268"/>
      <c r="J32" s="268"/>
      <c r="K32" s="268"/>
    </row>
    <row r="33" spans="1:11" ht="19.5" customHeight="1">
      <c r="A33" s="269" t="s">
        <v>574</v>
      </c>
      <c r="B33" s="270"/>
      <c r="C33" s="271"/>
      <c r="D33" s="271"/>
      <c r="E33" s="271"/>
      <c r="F33" s="271"/>
      <c r="G33" s="271"/>
      <c r="H33" s="272"/>
      <c r="I33" s="268"/>
      <c r="J33" s="268"/>
      <c r="K33" s="268"/>
    </row>
    <row r="34" spans="1:11" ht="19.5" customHeight="1">
      <c r="A34" s="1061" t="s">
        <v>575</v>
      </c>
      <c r="B34" s="1062"/>
      <c r="C34" s="273">
        <f>SUM(C10:C33)</f>
        <v>0</v>
      </c>
      <c r="D34" s="273">
        <f>SUM(D10:D33)</f>
        <v>0</v>
      </c>
      <c r="E34" s="273">
        <v>0</v>
      </c>
      <c r="F34" s="273">
        <f>SUM(F10:F33)</f>
        <v>0</v>
      </c>
      <c r="G34" s="273">
        <f>SUM(G10:G33)</f>
        <v>0</v>
      </c>
      <c r="H34" s="272"/>
      <c r="I34" s="273">
        <f>SUM(I10:I33)</f>
        <v>0</v>
      </c>
      <c r="J34" s="273">
        <f>SUM(J10:J33)</f>
        <v>0</v>
      </c>
      <c r="K34" s="273">
        <f>SUM(K10:K33)</f>
        <v>0</v>
      </c>
    </row>
    <row r="35" spans="1:11" ht="19.5" customHeight="1">
      <c r="A35" s="274"/>
      <c r="B35" s="275"/>
      <c r="C35" s="276"/>
      <c r="D35" s="276"/>
      <c r="E35" s="276"/>
      <c r="F35" s="276"/>
      <c r="G35" s="276"/>
      <c r="H35" s="277"/>
      <c r="I35" s="278"/>
      <c r="J35" s="278"/>
      <c r="K35" s="278"/>
    </row>
    <row r="36" spans="1:11" ht="19.5" customHeight="1">
      <c r="A36" s="279"/>
      <c r="B36" s="280"/>
      <c r="C36" s="281"/>
      <c r="D36" s="281"/>
      <c r="E36" s="281"/>
      <c r="F36" s="281"/>
      <c r="G36" s="281"/>
      <c r="H36" s="282"/>
      <c r="I36" s="283"/>
      <c r="J36" s="283"/>
      <c r="K36" s="283"/>
    </row>
    <row r="37" spans="1:11" ht="19.5" customHeight="1">
      <c r="A37" s="279"/>
      <c r="B37" s="280" t="s">
        <v>515</v>
      </c>
      <c r="C37" s="281"/>
      <c r="D37" s="281"/>
      <c r="E37" s="281"/>
      <c r="F37" s="281"/>
      <c r="G37" s="281"/>
      <c r="H37" s="282"/>
      <c r="I37" s="283"/>
      <c r="J37" s="283"/>
      <c r="K37" s="283"/>
    </row>
    <row r="38" spans="1:11" ht="12.75">
      <c r="A38" s="1063"/>
      <c r="B38" s="1063"/>
      <c r="C38" s="1063"/>
      <c r="D38" s="1063"/>
      <c r="E38" s="1063"/>
      <c r="F38" s="1063"/>
      <c r="G38" s="1063"/>
      <c r="H38" s="1063"/>
      <c r="I38" s="1063"/>
      <c r="J38" s="1063"/>
      <c r="K38" s="1063"/>
    </row>
    <row r="39" spans="1:11" ht="4.5" customHeight="1">
      <c r="A39" s="1064"/>
      <c r="B39" s="1064"/>
      <c r="C39" s="1064"/>
      <c r="D39" s="1064"/>
      <c r="E39" s="1064"/>
      <c r="F39" s="1064"/>
      <c r="G39" s="1064"/>
      <c r="H39" s="1064"/>
      <c r="I39" s="1064"/>
      <c r="J39" s="1064"/>
      <c r="K39" s="1064"/>
    </row>
    <row r="40" spans="1:11" ht="12.75">
      <c r="A40" s="1065" t="s">
        <v>576</v>
      </c>
      <c r="B40" s="1065"/>
      <c r="C40" s="284"/>
      <c r="D40" s="284"/>
      <c r="E40" s="284"/>
      <c r="F40" s="284"/>
      <c r="G40" s="284"/>
      <c r="H40" s="284"/>
      <c r="I40" s="1065" t="s">
        <v>577</v>
      </c>
      <c r="J40" s="1065"/>
      <c r="K40" s="1065"/>
    </row>
    <row r="41" spans="1:11" ht="12.75">
      <c r="A41" s="1065"/>
      <c r="B41" s="1065"/>
      <c r="I41" s="1065"/>
      <c r="J41" s="1065"/>
      <c r="K41" s="1065"/>
    </row>
    <row r="42" spans="1:11" ht="12.75">
      <c r="A42" s="1065"/>
      <c r="B42" s="1065"/>
      <c r="F42" s="285" t="s">
        <v>578</v>
      </c>
      <c r="I42" s="1065"/>
      <c r="J42" s="1065"/>
      <c r="K42" s="1065"/>
    </row>
    <row r="43" spans="1:11" ht="24.75" customHeight="1">
      <c r="A43" s="1057" t="s">
        <v>677</v>
      </c>
      <c r="B43" s="1057"/>
      <c r="F43" s="402" t="s">
        <v>149</v>
      </c>
      <c r="I43" s="1058" t="s">
        <v>678</v>
      </c>
      <c r="J43" s="1058"/>
      <c r="K43" s="1058"/>
    </row>
  </sheetData>
  <sheetProtection/>
  <mergeCells count="18">
    <mergeCell ref="A38:K39"/>
    <mergeCell ref="A40:B42"/>
    <mergeCell ref="I40:K42"/>
    <mergeCell ref="A7:A8"/>
    <mergeCell ref="B7:B8"/>
    <mergeCell ref="G7:G8"/>
    <mergeCell ref="H7:H8"/>
    <mergeCell ref="I7:I8"/>
    <mergeCell ref="A1:C1"/>
    <mergeCell ref="J1:K1"/>
    <mergeCell ref="J2:K2"/>
    <mergeCell ref="J4:K4"/>
    <mergeCell ref="A6:K6"/>
    <mergeCell ref="A43:B43"/>
    <mergeCell ref="I43:K43"/>
    <mergeCell ref="J7:J8"/>
    <mergeCell ref="K7:K8"/>
    <mergeCell ref="A34:B34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C127"/>
  <sheetViews>
    <sheetView view="pageBreakPreview" zoomScale="130" zoomScaleNormal="64" zoomScaleSheetLayoutView="130" zoomScalePageLayoutView="0" workbookViewId="0" topLeftCell="A1">
      <selection activeCell="A6" sqref="A6:C6"/>
    </sheetView>
  </sheetViews>
  <sheetFormatPr defaultColWidth="9.140625" defaultRowHeight="15"/>
  <cols>
    <col min="1" max="1" width="22.421875" style="0" customWidth="1"/>
    <col min="2" max="2" width="28.7109375" style="0" customWidth="1"/>
    <col min="3" max="3" width="52.28125" style="0" customWidth="1"/>
  </cols>
  <sheetData>
    <row r="2" ht="15.75">
      <c r="C2" s="13" t="s">
        <v>864</v>
      </c>
    </row>
    <row r="3" ht="15.75">
      <c r="C3" s="13" t="s">
        <v>863</v>
      </c>
    </row>
    <row r="6" spans="1:3" ht="15.75">
      <c r="A6" s="1119" t="s">
        <v>343</v>
      </c>
      <c r="B6" s="1119"/>
      <c r="C6" s="1119"/>
    </row>
    <row r="7" ht="15.75" thickBot="1"/>
    <row r="8" spans="1:3" ht="28.5">
      <c r="A8" s="1086" t="s">
        <v>216</v>
      </c>
      <c r="B8" s="196" t="s">
        <v>344</v>
      </c>
      <c r="C8" s="196" t="s">
        <v>345</v>
      </c>
    </row>
    <row r="9" spans="1:3" ht="29.25" thickBot="1">
      <c r="A9" s="1087"/>
      <c r="B9" s="197" t="s">
        <v>346</v>
      </c>
      <c r="C9" s="197" t="s">
        <v>347</v>
      </c>
    </row>
    <row r="10" spans="1:3" ht="30" thickBot="1">
      <c r="A10" s="198" t="s">
        <v>348</v>
      </c>
      <c r="B10" s="199" t="s">
        <v>349</v>
      </c>
      <c r="C10" s="199"/>
    </row>
    <row r="11" spans="1:3" ht="18.75" thickBot="1">
      <c r="A11" s="1089" t="s">
        <v>350</v>
      </c>
      <c r="B11" s="1089" t="s">
        <v>351</v>
      </c>
      <c r="C11" s="200" t="s">
        <v>516</v>
      </c>
    </row>
    <row r="12" spans="1:3" ht="18.75" thickBot="1">
      <c r="A12" s="1120"/>
      <c r="B12" s="1120"/>
      <c r="C12" s="201" t="s">
        <v>352</v>
      </c>
    </row>
    <row r="13" spans="1:3" ht="45.75" thickBot="1">
      <c r="A13" s="202" t="s">
        <v>353</v>
      </c>
      <c r="B13" s="203" t="s">
        <v>354</v>
      </c>
      <c r="C13" s="201" t="s">
        <v>355</v>
      </c>
    </row>
    <row r="14" spans="1:3" ht="30.75" thickBot="1">
      <c r="A14" s="204" t="s">
        <v>356</v>
      </c>
      <c r="B14" s="203" t="s">
        <v>357</v>
      </c>
      <c r="C14" s="203"/>
    </row>
    <row r="15" spans="1:3" ht="18.75" thickBot="1">
      <c r="A15" s="1093" t="s">
        <v>358</v>
      </c>
      <c r="B15" s="203" t="s">
        <v>359</v>
      </c>
      <c r="C15" s="200" t="s">
        <v>516</v>
      </c>
    </row>
    <row r="16" spans="1:3" ht="45.75" thickBot="1">
      <c r="A16" s="1094"/>
      <c r="B16" s="203" t="s">
        <v>361</v>
      </c>
      <c r="C16" s="201" t="s">
        <v>362</v>
      </c>
    </row>
    <row r="17" spans="1:3" ht="30.75" thickBot="1">
      <c r="A17" s="1117" t="s">
        <v>363</v>
      </c>
      <c r="B17" s="203" t="s">
        <v>364</v>
      </c>
      <c r="C17" s="200" t="s">
        <v>516</v>
      </c>
    </row>
    <row r="18" spans="1:3" ht="30.75" thickBot="1">
      <c r="A18" s="1118"/>
      <c r="B18" s="205" t="s">
        <v>332</v>
      </c>
      <c r="C18" s="206" t="s">
        <v>362</v>
      </c>
    </row>
    <row r="19" spans="1:3" ht="15">
      <c r="A19" s="1095"/>
      <c r="B19" s="207" t="s">
        <v>333</v>
      </c>
      <c r="C19" s="1077" t="s">
        <v>517</v>
      </c>
    </row>
    <row r="20" spans="1:3" ht="15">
      <c r="A20" s="1103"/>
      <c r="B20" s="205" t="s">
        <v>335</v>
      </c>
      <c r="C20" s="1078"/>
    </row>
    <row r="21" spans="1:3" ht="15.75" thickBot="1">
      <c r="A21" s="1103"/>
      <c r="B21" s="203" t="s">
        <v>337</v>
      </c>
      <c r="C21" s="1079"/>
    </row>
    <row r="22" spans="1:3" ht="15">
      <c r="A22" s="1103"/>
      <c r="B22" s="205" t="s">
        <v>333</v>
      </c>
      <c r="C22" s="1080" t="s">
        <v>362</v>
      </c>
    </row>
    <row r="23" spans="1:3" ht="15">
      <c r="A23" s="1103"/>
      <c r="B23" s="205" t="s">
        <v>335</v>
      </c>
      <c r="C23" s="1078"/>
    </row>
    <row r="24" spans="1:3" ht="30.75" thickBot="1">
      <c r="A24" s="208" t="s">
        <v>365</v>
      </c>
      <c r="B24" s="203" t="s">
        <v>337</v>
      </c>
      <c r="C24" s="203"/>
    </row>
    <row r="25" spans="1:3" ht="30.75" thickBot="1">
      <c r="A25" s="1093" t="s">
        <v>518</v>
      </c>
      <c r="B25" s="203" t="s">
        <v>366</v>
      </c>
      <c r="C25" s="200" t="s">
        <v>516</v>
      </c>
    </row>
    <row r="26" spans="1:3" ht="15.75" thickBot="1">
      <c r="A26" s="1094"/>
      <c r="B26" s="203" t="s">
        <v>367</v>
      </c>
      <c r="C26" s="200" t="s">
        <v>362</v>
      </c>
    </row>
    <row r="27" spans="1:3" ht="30.75" thickBot="1">
      <c r="A27" s="1117" t="s">
        <v>519</v>
      </c>
      <c r="B27" s="203" t="s">
        <v>368</v>
      </c>
      <c r="C27" s="206" t="s">
        <v>520</v>
      </c>
    </row>
    <row r="28" spans="1:3" ht="30.75" thickBot="1">
      <c r="A28" s="1118"/>
      <c r="B28" s="203" t="s">
        <v>369</v>
      </c>
      <c r="C28" s="200" t="s">
        <v>362</v>
      </c>
    </row>
    <row r="29" spans="1:3" ht="30.75" thickBot="1">
      <c r="A29" s="204" t="s">
        <v>370</v>
      </c>
      <c r="B29" s="203" t="s">
        <v>371</v>
      </c>
      <c r="C29" s="203"/>
    </row>
    <row r="30" spans="1:3" ht="15.75" thickBot="1">
      <c r="A30" s="1093" t="s">
        <v>372</v>
      </c>
      <c r="B30" s="203" t="s">
        <v>373</v>
      </c>
      <c r="C30" s="201" t="s">
        <v>520</v>
      </c>
    </row>
    <row r="31" spans="1:3" ht="15.75" thickBot="1">
      <c r="A31" s="1115"/>
      <c r="B31" s="203" t="s">
        <v>374</v>
      </c>
      <c r="C31" s="201" t="s">
        <v>362</v>
      </c>
    </row>
    <row r="32" spans="1:3" ht="15.75" thickBot="1">
      <c r="A32" s="1101" t="s">
        <v>375</v>
      </c>
      <c r="B32" s="209" t="s">
        <v>92</v>
      </c>
      <c r="C32" s="210" t="s">
        <v>520</v>
      </c>
    </row>
    <row r="33" spans="1:3" ht="15.75" thickBot="1">
      <c r="A33" s="1102"/>
      <c r="B33" s="203" t="s">
        <v>376</v>
      </c>
      <c r="C33" s="201" t="s">
        <v>362</v>
      </c>
    </row>
    <row r="34" spans="1:3" ht="30.75" thickBot="1">
      <c r="A34" s="1095" t="s">
        <v>377</v>
      </c>
      <c r="B34" s="203" t="s">
        <v>378</v>
      </c>
      <c r="C34" s="201" t="s">
        <v>520</v>
      </c>
    </row>
    <row r="35" spans="1:3" ht="15">
      <c r="A35" s="1103"/>
      <c r="B35" s="205" t="s">
        <v>379</v>
      </c>
      <c r="C35" s="1077" t="s">
        <v>380</v>
      </c>
    </row>
    <row r="36" spans="1:3" ht="30.75" thickBot="1">
      <c r="A36" s="1094"/>
      <c r="B36" s="203" t="s">
        <v>378</v>
      </c>
      <c r="C36" s="1079"/>
    </row>
    <row r="37" spans="1:3" ht="45.75" thickBot="1">
      <c r="A37" s="211" t="s">
        <v>381</v>
      </c>
      <c r="B37" s="203" t="s">
        <v>382</v>
      </c>
      <c r="C37" s="201" t="s">
        <v>521</v>
      </c>
    </row>
    <row r="38" spans="1:3" ht="15.75" thickBot="1">
      <c r="A38" s="211"/>
      <c r="B38" s="403" t="s">
        <v>522</v>
      </c>
      <c r="C38" s="201" t="s">
        <v>520</v>
      </c>
    </row>
    <row r="39" spans="1:3" ht="15.75" thickBot="1">
      <c r="A39" s="211"/>
      <c r="B39" s="403" t="s">
        <v>522</v>
      </c>
      <c r="C39" s="201" t="s">
        <v>362</v>
      </c>
    </row>
    <row r="40" spans="1:3" ht="45.75" thickBot="1">
      <c r="A40" s="202" t="s">
        <v>383</v>
      </c>
      <c r="B40" s="203" t="s">
        <v>384</v>
      </c>
      <c r="C40" s="201" t="s">
        <v>523</v>
      </c>
    </row>
    <row r="41" spans="1:3" ht="30" thickBot="1">
      <c r="A41" s="212" t="s">
        <v>385</v>
      </c>
      <c r="B41" s="213" t="s">
        <v>386</v>
      </c>
      <c r="C41" s="213"/>
    </row>
    <row r="42" spans="1:3" ht="15.75" thickBot="1">
      <c r="A42" s="1104" t="s">
        <v>387</v>
      </c>
      <c r="B42" s="203" t="s">
        <v>388</v>
      </c>
      <c r="C42" s="206" t="s">
        <v>520</v>
      </c>
    </row>
    <row r="43" spans="1:3" ht="15.75" thickBot="1">
      <c r="A43" s="1105"/>
      <c r="B43" s="203" t="s">
        <v>388</v>
      </c>
      <c r="C43" s="200" t="s">
        <v>362</v>
      </c>
    </row>
    <row r="44" spans="1:3" ht="15.75" thickBot="1">
      <c r="A44" s="1106" t="s">
        <v>389</v>
      </c>
      <c r="B44" s="205" t="s">
        <v>46</v>
      </c>
      <c r="C44" s="1077" t="s">
        <v>524</v>
      </c>
    </row>
    <row r="45" spans="1:3" ht="15.75" thickBot="1">
      <c r="A45" s="1107"/>
      <c r="B45" s="214" t="s">
        <v>390</v>
      </c>
      <c r="C45" s="1116"/>
    </row>
    <row r="46" spans="1:3" ht="15.75" thickBot="1">
      <c r="A46" s="1108"/>
      <c r="B46" s="203" t="s">
        <v>391</v>
      </c>
      <c r="C46" s="201" t="s">
        <v>520</v>
      </c>
    </row>
    <row r="47" spans="1:3" ht="15.75" thickBot="1">
      <c r="A47" s="1108"/>
      <c r="B47" s="203" t="s">
        <v>391</v>
      </c>
      <c r="C47" s="201" t="s">
        <v>362</v>
      </c>
    </row>
    <row r="48" spans="1:3" ht="45.75" thickBot="1">
      <c r="A48" s="1109" t="s">
        <v>392</v>
      </c>
      <c r="B48" s="203" t="s">
        <v>393</v>
      </c>
      <c r="C48" s="201" t="s">
        <v>525</v>
      </c>
    </row>
    <row r="49" spans="1:3" ht="15">
      <c r="A49" s="1097"/>
      <c r="B49" s="1089" t="s">
        <v>394</v>
      </c>
      <c r="C49" s="205"/>
    </row>
    <row r="50" spans="1:3" ht="15">
      <c r="A50" s="1097"/>
      <c r="B50" s="1111"/>
      <c r="C50" s="205"/>
    </row>
    <row r="51" spans="1:3" ht="15">
      <c r="A51" s="1097"/>
      <c r="B51" s="205" t="s">
        <v>395</v>
      </c>
      <c r="C51" s="206" t="s">
        <v>362</v>
      </c>
    </row>
    <row r="52" spans="1:3" ht="30.75" thickBot="1">
      <c r="A52" s="1097"/>
      <c r="B52" s="203" t="s">
        <v>396</v>
      </c>
      <c r="C52" s="215"/>
    </row>
    <row r="53" spans="1:3" ht="30.75" thickBot="1">
      <c r="A53" s="1110"/>
      <c r="B53" s="203" t="s">
        <v>397</v>
      </c>
      <c r="C53" s="216" t="s">
        <v>526</v>
      </c>
    </row>
    <row r="54" spans="1:3" ht="30.75" thickBot="1">
      <c r="A54" s="1106" t="s">
        <v>398</v>
      </c>
      <c r="B54" s="203" t="s">
        <v>399</v>
      </c>
      <c r="C54" s="201" t="s">
        <v>527</v>
      </c>
    </row>
    <row r="55" spans="1:3" ht="60.75" thickBot="1">
      <c r="A55" s="1108"/>
      <c r="B55" s="203" t="s">
        <v>401</v>
      </c>
      <c r="C55" s="201" t="s">
        <v>520</v>
      </c>
    </row>
    <row r="56" spans="1:3" ht="30.75" thickBot="1">
      <c r="A56" s="1112"/>
      <c r="B56" s="203" t="s">
        <v>402</v>
      </c>
      <c r="C56" s="201" t="s">
        <v>362</v>
      </c>
    </row>
    <row r="57" spans="1:3" ht="15">
      <c r="A57" s="1096" t="s">
        <v>403</v>
      </c>
      <c r="B57" s="205" t="s">
        <v>404</v>
      </c>
      <c r="C57" s="1077" t="s">
        <v>520</v>
      </c>
    </row>
    <row r="58" spans="1:3" ht="15.75" thickBot="1">
      <c r="A58" s="1113"/>
      <c r="B58" s="203" t="s">
        <v>405</v>
      </c>
      <c r="C58" s="1083"/>
    </row>
    <row r="59" spans="1:3" ht="15">
      <c r="A59" s="1113"/>
      <c r="B59" s="205" t="s">
        <v>406</v>
      </c>
      <c r="C59" s="206" t="s">
        <v>362</v>
      </c>
    </row>
    <row r="60" spans="1:3" ht="15.75" thickBot="1">
      <c r="A60" s="1114"/>
      <c r="B60" s="205" t="s">
        <v>405</v>
      </c>
      <c r="C60" s="206" t="s">
        <v>407</v>
      </c>
    </row>
    <row r="61" spans="1:3" ht="30.75" thickBot="1">
      <c r="A61" s="217"/>
      <c r="B61" s="767" t="s">
        <v>409</v>
      </c>
      <c r="C61" s="218" t="s">
        <v>528</v>
      </c>
    </row>
    <row r="62" spans="1:3" ht="15.75" thickBot="1">
      <c r="A62" s="219" t="s">
        <v>408</v>
      </c>
      <c r="B62" s="403" t="s">
        <v>409</v>
      </c>
      <c r="C62" s="206" t="s">
        <v>529</v>
      </c>
    </row>
    <row r="63" spans="1:3" ht="30.75" thickBot="1">
      <c r="A63" s="220"/>
      <c r="B63" s="403" t="s">
        <v>410</v>
      </c>
      <c r="C63" s="200" t="s">
        <v>362</v>
      </c>
    </row>
    <row r="64" spans="1:3" ht="15.75" thickBot="1">
      <c r="A64" s="221" t="s">
        <v>411</v>
      </c>
      <c r="B64" s="222" t="s">
        <v>530</v>
      </c>
      <c r="C64" s="223"/>
    </row>
    <row r="65" spans="1:3" ht="15">
      <c r="A65" s="1099"/>
      <c r="B65" s="1099"/>
      <c r="C65" s="1099"/>
    </row>
    <row r="66" spans="1:3" ht="15.75" thickBot="1">
      <c r="A66" s="1100"/>
      <c r="B66" s="1100"/>
      <c r="C66" s="1100"/>
    </row>
    <row r="67" spans="1:3" ht="28.5">
      <c r="A67" s="1086" t="s">
        <v>412</v>
      </c>
      <c r="B67" s="196" t="s">
        <v>344</v>
      </c>
      <c r="C67" s="196" t="s">
        <v>345</v>
      </c>
    </row>
    <row r="68" spans="1:3" ht="29.25" thickBot="1">
      <c r="A68" s="1087"/>
      <c r="B68" s="197" t="s">
        <v>346</v>
      </c>
      <c r="C68" s="197" t="s">
        <v>413</v>
      </c>
    </row>
    <row r="69" spans="1:3" ht="15.75" thickBot="1">
      <c r="A69" s="224" t="s">
        <v>414</v>
      </c>
      <c r="B69" s="225" t="s">
        <v>415</v>
      </c>
      <c r="C69" s="226"/>
    </row>
    <row r="70" spans="1:3" ht="15.75" thickBot="1">
      <c r="A70" s="1081" t="s">
        <v>416</v>
      </c>
      <c r="B70" s="227" t="s">
        <v>417</v>
      </c>
      <c r="C70" s="200" t="s">
        <v>360</v>
      </c>
    </row>
    <row r="71" spans="1:3" ht="15.75" thickBot="1">
      <c r="A71" s="1088"/>
      <c r="B71" s="209" t="s">
        <v>418</v>
      </c>
      <c r="C71" s="201" t="s">
        <v>362</v>
      </c>
    </row>
    <row r="72" spans="1:3" ht="30.75" thickBot="1">
      <c r="A72" s="202"/>
      <c r="B72" s="203" t="s">
        <v>419</v>
      </c>
      <c r="C72" s="201" t="s">
        <v>362</v>
      </c>
    </row>
    <row r="73" spans="1:3" ht="30.75" thickBot="1">
      <c r="A73" s="228"/>
      <c r="B73" s="203" t="s">
        <v>420</v>
      </c>
      <c r="C73" s="201" t="s">
        <v>362</v>
      </c>
    </row>
    <row r="74" spans="1:3" ht="15.75" thickBot="1">
      <c r="A74" s="229"/>
      <c r="B74" s="203" t="s">
        <v>421</v>
      </c>
      <c r="C74" s="201" t="s">
        <v>362</v>
      </c>
    </row>
    <row r="75" spans="1:3" ht="30.75" thickBot="1">
      <c r="A75" s="228"/>
      <c r="B75" s="203" t="s">
        <v>422</v>
      </c>
      <c r="C75" s="201" t="s">
        <v>362</v>
      </c>
    </row>
    <row r="76" spans="1:3" ht="30.75" thickBot="1">
      <c r="A76" s="228"/>
      <c r="B76" s="203" t="s">
        <v>423</v>
      </c>
      <c r="C76" s="201" t="s">
        <v>362</v>
      </c>
    </row>
    <row r="77" spans="1:3" ht="30">
      <c r="A77" s="230" t="s">
        <v>424</v>
      </c>
      <c r="B77" s="1089" t="s">
        <v>425</v>
      </c>
      <c r="C77" s="1077" t="s">
        <v>400</v>
      </c>
    </row>
    <row r="78" spans="1:3" ht="15.75" thickBot="1">
      <c r="A78" s="231" t="s">
        <v>426</v>
      </c>
      <c r="B78" s="1090"/>
      <c r="C78" s="1083"/>
    </row>
    <row r="79" spans="1:3" ht="15.75" thickBot="1">
      <c r="A79" s="1091" t="s">
        <v>427</v>
      </c>
      <c r="B79" s="209" t="s">
        <v>428</v>
      </c>
      <c r="C79" s="1077" t="s">
        <v>400</v>
      </c>
    </row>
    <row r="80" spans="1:3" ht="15.75" thickBot="1">
      <c r="A80" s="1092"/>
      <c r="B80" s="209" t="s">
        <v>429</v>
      </c>
      <c r="C80" s="1083"/>
    </row>
    <row r="81" spans="1:3" ht="30.75" thickBot="1">
      <c r="A81" s="204" t="s">
        <v>430</v>
      </c>
      <c r="B81" s="209" t="s">
        <v>431</v>
      </c>
      <c r="C81" s="209"/>
    </row>
    <row r="82" spans="1:3" ht="15.75" thickBot="1">
      <c r="A82" s="1093" t="s">
        <v>432</v>
      </c>
      <c r="B82" s="209" t="s">
        <v>433</v>
      </c>
      <c r="C82" s="201" t="s">
        <v>360</v>
      </c>
    </row>
    <row r="83" spans="1:3" ht="15.75" thickBot="1">
      <c r="A83" s="1094"/>
      <c r="B83" s="209" t="s">
        <v>433</v>
      </c>
      <c r="C83" s="201" t="s">
        <v>362</v>
      </c>
    </row>
    <row r="84" spans="1:3" ht="15.75" thickBot="1">
      <c r="A84" s="1095" t="s">
        <v>434</v>
      </c>
      <c r="B84" s="209" t="s">
        <v>435</v>
      </c>
      <c r="C84" s="201" t="s">
        <v>520</v>
      </c>
    </row>
    <row r="85" spans="1:3" ht="15.75" thickBot="1">
      <c r="A85" s="1094"/>
      <c r="B85" s="209" t="s">
        <v>435</v>
      </c>
      <c r="C85" s="201" t="s">
        <v>362</v>
      </c>
    </row>
    <row r="86" spans="1:3" ht="30.75" thickBot="1">
      <c r="A86" s="204" t="s">
        <v>436</v>
      </c>
      <c r="B86" s="209" t="s">
        <v>437</v>
      </c>
      <c r="C86" s="209"/>
    </row>
    <row r="87" spans="1:3" ht="15.75" thickBot="1">
      <c r="A87" s="232" t="s">
        <v>432</v>
      </c>
      <c r="B87" s="233" t="s">
        <v>433</v>
      </c>
      <c r="C87" s="206" t="s">
        <v>362</v>
      </c>
    </row>
    <row r="88" spans="1:3" ht="15.75" thickBot="1">
      <c r="A88" s="234" t="s">
        <v>434</v>
      </c>
      <c r="B88" s="227" t="s">
        <v>435</v>
      </c>
      <c r="C88" s="200" t="s">
        <v>362</v>
      </c>
    </row>
    <row r="89" spans="1:3" ht="15.75" thickBot="1">
      <c r="A89" s="229" t="s">
        <v>438</v>
      </c>
      <c r="B89" s="203"/>
      <c r="C89" s="205" t="s">
        <v>439</v>
      </c>
    </row>
    <row r="90" spans="1:3" ht="15.75" thickBot="1">
      <c r="A90" s="235" t="s">
        <v>440</v>
      </c>
      <c r="B90" s="236"/>
      <c r="C90" s="237"/>
    </row>
    <row r="91" spans="1:3" ht="43.5" thickBot="1">
      <c r="A91" s="220" t="s">
        <v>441</v>
      </c>
      <c r="B91" s="238" t="s">
        <v>442</v>
      </c>
      <c r="C91" s="239"/>
    </row>
    <row r="92" spans="1:3" ht="45.75" thickBot="1">
      <c r="A92" s="1096" t="s">
        <v>443</v>
      </c>
      <c r="B92" s="203" t="s">
        <v>444</v>
      </c>
      <c r="C92" s="201" t="s">
        <v>531</v>
      </c>
    </row>
    <row r="93" spans="1:3" ht="30">
      <c r="A93" s="1097"/>
      <c r="B93" s="205" t="s">
        <v>445</v>
      </c>
      <c r="C93" s="1077" t="s">
        <v>362</v>
      </c>
    </row>
    <row r="94" spans="1:3" ht="15">
      <c r="A94" s="1097"/>
      <c r="B94" s="205" t="s">
        <v>446</v>
      </c>
      <c r="C94" s="1078"/>
    </row>
    <row r="95" spans="1:3" ht="30">
      <c r="A95" s="1097"/>
      <c r="B95" s="240" t="s">
        <v>447</v>
      </c>
      <c r="C95" s="1078"/>
    </row>
    <row r="96" spans="1:3" ht="15.75" thickBot="1">
      <c r="A96" s="1097"/>
      <c r="B96" s="205" t="s">
        <v>448</v>
      </c>
      <c r="C96" s="1078"/>
    </row>
    <row r="97" spans="1:3" ht="15.75" thickBot="1">
      <c r="A97" s="1091" t="s">
        <v>449</v>
      </c>
      <c r="B97" s="227" t="s">
        <v>450</v>
      </c>
      <c r="C97" s="200" t="s">
        <v>532</v>
      </c>
    </row>
    <row r="98" spans="1:3" ht="15.75" thickBot="1">
      <c r="A98" s="1098"/>
      <c r="B98" s="209" t="s">
        <v>451</v>
      </c>
      <c r="C98" s="201" t="s">
        <v>362</v>
      </c>
    </row>
    <row r="99" spans="1:3" ht="57.75">
      <c r="A99" s="241" t="s">
        <v>452</v>
      </c>
      <c r="B99" s="1084" t="s">
        <v>453</v>
      </c>
      <c r="C99" s="1081"/>
    </row>
    <row r="100" spans="1:3" ht="30" thickBot="1">
      <c r="A100" s="242" t="s">
        <v>454</v>
      </c>
      <c r="B100" s="1085"/>
      <c r="C100" s="1082"/>
    </row>
    <row r="101" spans="1:3" ht="45.75" thickBot="1">
      <c r="A101" s="1075" t="s">
        <v>455</v>
      </c>
      <c r="B101" s="203" t="s">
        <v>456</v>
      </c>
      <c r="C101" s="201" t="s">
        <v>528</v>
      </c>
    </row>
    <row r="102" spans="1:3" ht="30">
      <c r="A102" s="1072"/>
      <c r="B102" s="205" t="s">
        <v>457</v>
      </c>
      <c r="C102" s="1077" t="s">
        <v>362</v>
      </c>
    </row>
    <row r="103" spans="1:3" ht="15">
      <c r="A103" s="1072"/>
      <c r="B103" s="205" t="s">
        <v>446</v>
      </c>
      <c r="C103" s="1078"/>
    </row>
    <row r="104" spans="1:3" ht="30">
      <c r="A104" s="1072"/>
      <c r="B104" s="240" t="s">
        <v>447</v>
      </c>
      <c r="C104" s="1078"/>
    </row>
    <row r="105" spans="1:3" ht="15.75" thickBot="1">
      <c r="A105" s="1076"/>
      <c r="B105" s="203" t="s">
        <v>448</v>
      </c>
      <c r="C105" s="1079"/>
    </row>
    <row r="106" spans="1:3" ht="15.75" thickBot="1">
      <c r="A106" s="1071" t="s">
        <v>458</v>
      </c>
      <c r="B106" s="203" t="s">
        <v>459</v>
      </c>
      <c r="C106" s="201" t="s">
        <v>520</v>
      </c>
    </row>
    <row r="107" spans="1:3" ht="15">
      <c r="A107" s="1072"/>
      <c r="B107" s="205" t="s">
        <v>460</v>
      </c>
      <c r="C107" s="1077" t="s">
        <v>528</v>
      </c>
    </row>
    <row r="108" spans="1:3" ht="15.75" thickBot="1">
      <c r="A108" s="1072"/>
      <c r="B108" s="203" t="s">
        <v>461</v>
      </c>
      <c r="C108" s="1079"/>
    </row>
    <row r="109" spans="1:3" ht="30">
      <c r="A109" s="1072"/>
      <c r="B109" s="205" t="s">
        <v>457</v>
      </c>
      <c r="C109" s="1080" t="s">
        <v>362</v>
      </c>
    </row>
    <row r="110" spans="1:3" ht="15">
      <c r="A110" s="1072"/>
      <c r="B110" s="205" t="s">
        <v>462</v>
      </c>
      <c r="C110" s="1078"/>
    </row>
    <row r="111" spans="1:3" ht="15">
      <c r="A111" s="1072"/>
      <c r="B111" s="205" t="s">
        <v>463</v>
      </c>
      <c r="C111" s="1078"/>
    </row>
    <row r="112" spans="1:3" ht="15">
      <c r="A112" s="1072"/>
      <c r="B112" s="205" t="s">
        <v>464</v>
      </c>
      <c r="C112" s="1078"/>
    </row>
    <row r="113" spans="1:3" ht="30">
      <c r="A113" s="1072"/>
      <c r="B113" s="240" t="s">
        <v>465</v>
      </c>
      <c r="C113" s="1078"/>
    </row>
    <row r="114" spans="1:3" ht="15">
      <c r="A114" s="1072"/>
      <c r="B114" s="240" t="s">
        <v>466</v>
      </c>
      <c r="C114" s="1078"/>
    </row>
    <row r="115" spans="1:3" ht="15">
      <c r="A115" s="1072"/>
      <c r="B115" s="205" t="s">
        <v>467</v>
      </c>
      <c r="C115" s="1078"/>
    </row>
    <row r="116" spans="1:3" ht="15.75" thickBot="1">
      <c r="A116" s="1076"/>
      <c r="B116" s="203" t="s">
        <v>468</v>
      </c>
      <c r="C116" s="1079"/>
    </row>
    <row r="117" spans="1:3" ht="15">
      <c r="A117" s="1071" t="s">
        <v>469</v>
      </c>
      <c r="B117" s="1081" t="s">
        <v>470</v>
      </c>
      <c r="C117" s="1080" t="s">
        <v>362</v>
      </c>
    </row>
    <row r="118" spans="1:3" ht="15.75" thickBot="1">
      <c r="A118" s="1072"/>
      <c r="B118" s="1082"/>
      <c r="C118" s="1083"/>
    </row>
    <row r="119" spans="1:3" ht="15.75" thickBot="1">
      <c r="A119" s="1076"/>
      <c r="B119" s="209" t="s">
        <v>470</v>
      </c>
      <c r="C119" s="201" t="s">
        <v>520</v>
      </c>
    </row>
    <row r="120" spans="1:3" ht="15.75" thickBot="1">
      <c r="A120" s="1071" t="s">
        <v>471</v>
      </c>
      <c r="B120" s="209" t="s">
        <v>472</v>
      </c>
      <c r="C120" s="201" t="s">
        <v>362</v>
      </c>
    </row>
    <row r="121" spans="1:3" ht="15.75" thickBot="1">
      <c r="A121" s="1072"/>
      <c r="B121" s="209" t="s">
        <v>472</v>
      </c>
      <c r="C121" s="201" t="s">
        <v>520</v>
      </c>
    </row>
    <row r="122" spans="1:3" ht="15.75" thickBot="1">
      <c r="A122" s="1072"/>
      <c r="B122" s="209"/>
      <c r="C122" s="201" t="s">
        <v>407</v>
      </c>
    </row>
    <row r="123" spans="1:3" ht="30.75" thickBot="1">
      <c r="A123" s="243"/>
      <c r="B123" s="775" t="s">
        <v>409</v>
      </c>
      <c r="C123" s="776" t="s">
        <v>528</v>
      </c>
    </row>
    <row r="124" spans="1:3" ht="15.75" thickBot="1">
      <c r="A124" s="1073" t="s">
        <v>473</v>
      </c>
      <c r="B124" s="775" t="s">
        <v>409</v>
      </c>
      <c r="C124" s="776" t="s">
        <v>362</v>
      </c>
    </row>
    <row r="125" spans="1:3" ht="15.75" thickBot="1">
      <c r="A125" s="1074"/>
      <c r="B125" s="775" t="s">
        <v>409</v>
      </c>
      <c r="C125" s="776" t="s">
        <v>520</v>
      </c>
    </row>
    <row r="126" spans="1:3" ht="72.75" thickBot="1">
      <c r="A126" s="244" t="s">
        <v>474</v>
      </c>
      <c r="B126" s="245"/>
      <c r="C126" s="777" t="s">
        <v>878</v>
      </c>
    </row>
    <row r="127" spans="1:3" ht="15.75" thickBot="1">
      <c r="A127" s="246" t="s">
        <v>475</v>
      </c>
      <c r="B127" s="247" t="s">
        <v>533</v>
      </c>
      <c r="C127" s="248"/>
    </row>
  </sheetData>
  <sheetProtection/>
  <mergeCells count="47">
    <mergeCell ref="A25:A26"/>
    <mergeCell ref="A27:A28"/>
    <mergeCell ref="A6:C6"/>
    <mergeCell ref="A8:A9"/>
    <mergeCell ref="A11:A12"/>
    <mergeCell ref="B11:B12"/>
    <mergeCell ref="A15:A16"/>
    <mergeCell ref="A17:A18"/>
    <mergeCell ref="A19:A23"/>
    <mergeCell ref="C19:C21"/>
    <mergeCell ref="A48:A53"/>
    <mergeCell ref="B49:B50"/>
    <mergeCell ref="A54:A56"/>
    <mergeCell ref="A57:A60"/>
    <mergeCell ref="C57:C58"/>
    <mergeCell ref="A30:A31"/>
    <mergeCell ref="C44:C45"/>
    <mergeCell ref="C22:C23"/>
    <mergeCell ref="A92:A96"/>
    <mergeCell ref="C93:C96"/>
    <mergeCell ref="A97:A98"/>
    <mergeCell ref="A65:C66"/>
    <mergeCell ref="A32:A33"/>
    <mergeCell ref="A34:A36"/>
    <mergeCell ref="C35:C36"/>
    <mergeCell ref="A42:A43"/>
    <mergeCell ref="A44:A47"/>
    <mergeCell ref="B99:B100"/>
    <mergeCell ref="C99:C100"/>
    <mergeCell ref="A67:A68"/>
    <mergeCell ref="A70:A71"/>
    <mergeCell ref="B77:B78"/>
    <mergeCell ref="C77:C78"/>
    <mergeCell ref="A79:A80"/>
    <mergeCell ref="C79:C80"/>
    <mergeCell ref="A82:A83"/>
    <mergeCell ref="A84:A85"/>
    <mergeCell ref="A120:A122"/>
    <mergeCell ref="A124:A125"/>
    <mergeCell ref="A101:A105"/>
    <mergeCell ref="C102:C105"/>
    <mergeCell ref="A106:A116"/>
    <mergeCell ref="C107:C108"/>
    <mergeCell ref="C109:C116"/>
    <mergeCell ref="A117:A119"/>
    <mergeCell ref="B117:B118"/>
    <mergeCell ref="C117:C118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workbookViewId="0" topLeftCell="A1">
      <selection activeCell="D2" sqref="D2"/>
    </sheetView>
  </sheetViews>
  <sheetFormatPr defaultColWidth="9.140625" defaultRowHeight="15"/>
  <cols>
    <col min="1" max="1" width="25.57421875" style="12" customWidth="1"/>
    <col min="2" max="2" width="22.28125" style="12" customWidth="1"/>
    <col min="3" max="3" width="19.7109375" style="12" customWidth="1"/>
    <col min="4" max="4" width="23.00390625" style="12" customWidth="1"/>
    <col min="5" max="16384" width="9.140625" style="12" customWidth="1"/>
  </cols>
  <sheetData>
    <row r="1" ht="15.75">
      <c r="D1" s="13" t="s">
        <v>854</v>
      </c>
    </row>
    <row r="2" ht="15.75">
      <c r="D2" s="13" t="s">
        <v>156</v>
      </c>
    </row>
    <row r="3" spans="1:4" ht="12.75">
      <c r="A3" s="171"/>
      <c r="B3" s="171"/>
      <c r="C3" s="171"/>
      <c r="D3" s="171"/>
    </row>
    <row r="4" spans="1:4" ht="15.75">
      <c r="A4" s="172"/>
      <c r="B4" s="1121" t="s">
        <v>476</v>
      </c>
      <c r="C4" s="1121"/>
      <c r="D4" s="172"/>
    </row>
    <row r="5" spans="1:4" ht="12.75">
      <c r="A5" s="1122"/>
      <c r="B5" s="1122"/>
      <c r="C5" s="1122"/>
      <c r="D5" s="1122"/>
    </row>
    <row r="6" spans="1:4" ht="13.5" thickBot="1">
      <c r="A6" s="1039"/>
      <c r="B6" s="1039"/>
      <c r="C6" s="1039"/>
      <c r="D6" s="1039"/>
    </row>
    <row r="7" spans="1:4" ht="37.5" customHeight="1">
      <c r="A7" s="742" t="s">
        <v>477</v>
      </c>
      <c r="B7" s="737" t="s">
        <v>478</v>
      </c>
      <c r="C7" s="737" t="s">
        <v>479</v>
      </c>
      <c r="D7" s="738" t="s">
        <v>480</v>
      </c>
    </row>
    <row r="8" spans="1:4" ht="12.75">
      <c r="A8" s="743"/>
      <c r="B8" s="169"/>
      <c r="C8" s="169"/>
      <c r="D8" s="739"/>
    </row>
    <row r="9" spans="1:4" ht="12.75">
      <c r="A9" s="743"/>
      <c r="B9" s="169"/>
      <c r="C9" s="169"/>
      <c r="D9" s="739"/>
    </row>
    <row r="10" spans="1:4" ht="12.75">
      <c r="A10" s="743"/>
      <c r="B10" s="169"/>
      <c r="C10" s="169"/>
      <c r="D10" s="739"/>
    </row>
    <row r="11" spans="1:4" ht="12.75">
      <c r="A11" s="743"/>
      <c r="B11" s="169"/>
      <c r="C11" s="169"/>
      <c r="D11" s="739"/>
    </row>
    <row r="12" spans="1:4" ht="12.75">
      <c r="A12" s="743"/>
      <c r="B12" s="169"/>
      <c r="C12" s="169"/>
      <c r="D12" s="739"/>
    </row>
    <row r="13" spans="1:4" ht="12.75">
      <c r="A13" s="743"/>
      <c r="B13" s="169"/>
      <c r="C13" s="169"/>
      <c r="D13" s="739"/>
    </row>
    <row r="14" spans="1:4" ht="12.75">
      <c r="A14" s="743"/>
      <c r="B14" s="169"/>
      <c r="C14" s="169"/>
      <c r="D14" s="739"/>
    </row>
    <row r="15" spans="1:4" ht="12.75">
      <c r="A15" s="743"/>
      <c r="B15" s="169"/>
      <c r="C15" s="169"/>
      <c r="D15" s="739"/>
    </row>
    <row r="16" spans="1:4" ht="12.75">
      <c r="A16" s="743"/>
      <c r="B16" s="169"/>
      <c r="C16" s="169"/>
      <c r="D16" s="739"/>
    </row>
    <row r="17" spans="1:4" ht="12.75">
      <c r="A17" s="743"/>
      <c r="B17" s="169"/>
      <c r="C17" s="169"/>
      <c r="D17" s="739"/>
    </row>
    <row r="18" spans="1:4" ht="12.75">
      <c r="A18" s="743"/>
      <c r="B18" s="169"/>
      <c r="C18" s="169"/>
      <c r="D18" s="739"/>
    </row>
    <row r="19" spans="1:4" ht="12.75">
      <c r="A19" s="743"/>
      <c r="B19" s="169"/>
      <c r="C19" s="169"/>
      <c r="D19" s="739"/>
    </row>
    <row r="20" spans="1:4" ht="12.75">
      <c r="A20" s="743"/>
      <c r="B20" s="169"/>
      <c r="C20" s="169"/>
      <c r="D20" s="739"/>
    </row>
    <row r="21" spans="1:4" ht="12.75">
      <c r="A21" s="743"/>
      <c r="B21" s="169"/>
      <c r="C21" s="169"/>
      <c r="D21" s="739"/>
    </row>
    <row r="22" spans="1:4" ht="12.75">
      <c r="A22" s="743"/>
      <c r="B22" s="169"/>
      <c r="C22" s="169"/>
      <c r="D22" s="739"/>
    </row>
    <row r="23" spans="1:4" ht="12.75">
      <c r="A23" s="743"/>
      <c r="B23" s="169"/>
      <c r="C23" s="169"/>
      <c r="D23" s="739"/>
    </row>
    <row r="24" spans="1:4" ht="13.5" thickBot="1">
      <c r="A24" s="744"/>
      <c r="B24" s="740"/>
      <c r="C24" s="740"/>
      <c r="D24" s="741"/>
    </row>
  </sheetData>
  <sheetProtection/>
  <mergeCells count="5">
    <mergeCell ref="B4:C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workbookViewId="0" topLeftCell="B1">
      <selection activeCell="G2" sqref="G2:H2"/>
    </sheetView>
  </sheetViews>
  <sheetFormatPr defaultColWidth="9.140625" defaultRowHeight="15"/>
  <cols>
    <col min="1" max="1" width="28.28125" style="12" customWidth="1"/>
    <col min="2" max="2" width="18.00390625" style="12" customWidth="1"/>
    <col min="3" max="3" width="20.421875" style="12" customWidth="1"/>
    <col min="4" max="4" width="15.28125" style="12" customWidth="1"/>
    <col min="5" max="5" width="9.140625" style="12" customWidth="1"/>
    <col min="6" max="6" width="5.8515625" style="12" customWidth="1"/>
    <col min="7" max="7" width="13.7109375" style="12" customWidth="1"/>
    <col min="8" max="8" width="16.00390625" style="12" customWidth="1"/>
    <col min="9" max="16384" width="9.140625" style="12" customWidth="1"/>
  </cols>
  <sheetData>
    <row r="1" spans="7:8" ht="15.75">
      <c r="G1" s="945" t="s">
        <v>544</v>
      </c>
      <c r="H1" s="945"/>
    </row>
    <row r="2" spans="7:8" ht="15.75">
      <c r="G2" s="945" t="s">
        <v>156</v>
      </c>
      <c r="H2" s="945"/>
    </row>
    <row r="3" spans="1:8" ht="15.75">
      <c r="A3" s="1121" t="s">
        <v>481</v>
      </c>
      <c r="B3" s="1121"/>
      <c r="C3" s="1121"/>
      <c r="D3" s="1121"/>
      <c r="E3" s="1121"/>
      <c r="F3" s="1121"/>
      <c r="G3" s="1121"/>
      <c r="H3" s="1121"/>
    </row>
    <row r="4" spans="1:8" ht="13.5" thickBot="1">
      <c r="A4" s="11"/>
      <c r="B4" s="11"/>
      <c r="C4" s="11"/>
      <c r="D4" s="11"/>
      <c r="E4" s="11"/>
      <c r="F4" s="1133"/>
      <c r="G4" s="1133"/>
      <c r="H4" s="11"/>
    </row>
    <row r="5" spans="1:8" ht="14.25">
      <c r="A5" s="1134" t="s">
        <v>482</v>
      </c>
      <c r="B5" s="1128" t="s">
        <v>483</v>
      </c>
      <c r="C5" s="1128" t="s">
        <v>484</v>
      </c>
      <c r="D5" s="1128" t="s">
        <v>485</v>
      </c>
      <c r="E5" s="1128" t="s">
        <v>486</v>
      </c>
      <c r="F5" s="1128"/>
      <c r="G5" s="1128"/>
      <c r="H5" s="1131" t="s">
        <v>487</v>
      </c>
    </row>
    <row r="6" spans="1:8" ht="41.25" customHeight="1">
      <c r="A6" s="1135"/>
      <c r="B6" s="1136"/>
      <c r="C6" s="1129"/>
      <c r="D6" s="1129"/>
      <c r="E6" s="1130" t="s">
        <v>488</v>
      </c>
      <c r="F6" s="1130"/>
      <c r="G6" s="173" t="s">
        <v>489</v>
      </c>
      <c r="H6" s="1132"/>
    </row>
    <row r="7" spans="1:8" ht="15">
      <c r="A7" s="745" t="s">
        <v>216</v>
      </c>
      <c r="B7" s="174"/>
      <c r="C7" s="174"/>
      <c r="D7" s="174"/>
      <c r="E7" s="1127"/>
      <c r="F7" s="1127"/>
      <c r="G7" s="174"/>
      <c r="H7" s="746"/>
    </row>
    <row r="8" spans="1:8" ht="15">
      <c r="A8" s="747"/>
      <c r="B8" s="174"/>
      <c r="C8" s="174"/>
      <c r="D8" s="174"/>
      <c r="E8" s="1127"/>
      <c r="F8" s="1127"/>
      <c r="G8" s="174"/>
      <c r="H8" s="746"/>
    </row>
    <row r="9" spans="1:8" ht="15">
      <c r="A9" s="747"/>
      <c r="B9" s="174"/>
      <c r="C9" s="174"/>
      <c r="D9" s="174"/>
      <c r="E9" s="1127"/>
      <c r="F9" s="1127"/>
      <c r="G9" s="174"/>
      <c r="H9" s="746"/>
    </row>
    <row r="10" spans="1:8" ht="15">
      <c r="A10" s="747"/>
      <c r="B10" s="174"/>
      <c r="C10" s="174"/>
      <c r="D10" s="174"/>
      <c r="E10" s="1127"/>
      <c r="F10" s="1127"/>
      <c r="G10" s="174"/>
      <c r="H10" s="746"/>
    </row>
    <row r="11" spans="1:8" ht="15">
      <c r="A11" s="747"/>
      <c r="B11" s="174"/>
      <c r="C11" s="174"/>
      <c r="D11" s="174"/>
      <c r="E11" s="1127"/>
      <c r="F11" s="1127"/>
      <c r="G11" s="174"/>
      <c r="H11" s="746"/>
    </row>
    <row r="12" spans="1:8" ht="15">
      <c r="A12" s="747"/>
      <c r="B12" s="174"/>
      <c r="C12" s="174"/>
      <c r="D12" s="174"/>
      <c r="E12" s="1127"/>
      <c r="F12" s="1127"/>
      <c r="G12" s="174"/>
      <c r="H12" s="746"/>
    </row>
    <row r="13" spans="1:8" ht="14.25">
      <c r="A13" s="748" t="s">
        <v>411</v>
      </c>
      <c r="B13" s="175"/>
      <c r="C13" s="175"/>
      <c r="D13" s="175"/>
      <c r="E13" s="1123"/>
      <c r="F13" s="1123"/>
      <c r="G13" s="175"/>
      <c r="H13" s="749"/>
    </row>
    <row r="14" spans="1:8" ht="15">
      <c r="A14" s="745" t="s">
        <v>412</v>
      </c>
      <c r="B14" s="176"/>
      <c r="C14" s="176"/>
      <c r="D14" s="176"/>
      <c r="E14" s="1124"/>
      <c r="F14" s="1125"/>
      <c r="G14" s="176"/>
      <c r="H14" s="750"/>
    </row>
    <row r="15" spans="1:8" ht="15">
      <c r="A15" s="747"/>
      <c r="B15" s="174"/>
      <c r="C15" s="174"/>
      <c r="D15" s="174"/>
      <c r="E15" s="1127"/>
      <c r="F15" s="1127"/>
      <c r="G15" s="174"/>
      <c r="H15" s="746"/>
    </row>
    <row r="16" spans="1:8" ht="15">
      <c r="A16" s="747"/>
      <c r="B16" s="174"/>
      <c r="C16" s="174"/>
      <c r="D16" s="174"/>
      <c r="E16" s="1127"/>
      <c r="F16" s="1127"/>
      <c r="G16" s="174"/>
      <c r="H16" s="746"/>
    </row>
    <row r="17" spans="1:8" ht="15">
      <c r="A17" s="747"/>
      <c r="B17" s="174"/>
      <c r="C17" s="174"/>
      <c r="D17" s="174"/>
      <c r="E17" s="1127"/>
      <c r="F17" s="1127"/>
      <c r="G17" s="174"/>
      <c r="H17" s="746"/>
    </row>
    <row r="18" spans="1:8" ht="15">
      <c r="A18" s="747"/>
      <c r="B18" s="174"/>
      <c r="C18" s="174"/>
      <c r="D18" s="174"/>
      <c r="E18" s="1127"/>
      <c r="F18" s="1127"/>
      <c r="G18" s="174"/>
      <c r="H18" s="746"/>
    </row>
    <row r="19" spans="1:8" ht="15">
      <c r="A19" s="747"/>
      <c r="B19" s="174"/>
      <c r="C19" s="174"/>
      <c r="D19" s="174"/>
      <c r="E19" s="1127"/>
      <c r="F19" s="1127"/>
      <c r="G19" s="174"/>
      <c r="H19" s="746"/>
    </row>
    <row r="20" spans="1:8" ht="15">
      <c r="A20" s="747"/>
      <c r="B20" s="174"/>
      <c r="C20" s="174"/>
      <c r="D20" s="174"/>
      <c r="E20" s="1127"/>
      <c r="F20" s="1127"/>
      <c r="G20" s="174"/>
      <c r="H20" s="746"/>
    </row>
    <row r="21" spans="1:8" ht="15">
      <c r="A21" s="747"/>
      <c r="B21" s="174"/>
      <c r="C21" s="174"/>
      <c r="D21" s="174"/>
      <c r="E21" s="1127"/>
      <c r="F21" s="1127"/>
      <c r="G21" s="174"/>
      <c r="H21" s="746"/>
    </row>
    <row r="22" spans="1:8" ht="15">
      <c r="A22" s="751"/>
      <c r="B22" s="177"/>
      <c r="C22" s="177"/>
      <c r="D22" s="174"/>
      <c r="E22" s="1127"/>
      <c r="F22" s="1127"/>
      <c r="G22" s="174"/>
      <c r="H22" s="746"/>
    </row>
    <row r="23" spans="1:8" ht="14.25">
      <c r="A23" s="748" t="s">
        <v>475</v>
      </c>
      <c r="B23" s="175"/>
      <c r="C23" s="175"/>
      <c r="D23" s="178"/>
      <c r="E23" s="1123"/>
      <c r="F23" s="1123"/>
      <c r="G23" s="175"/>
      <c r="H23" s="749"/>
    </row>
    <row r="24" spans="1:8" ht="15.75" thickBot="1">
      <c r="A24" s="752"/>
      <c r="B24" s="753"/>
      <c r="C24" s="753"/>
      <c r="D24" s="754" t="s">
        <v>490</v>
      </c>
      <c r="E24" s="1126"/>
      <c r="F24" s="1126"/>
      <c r="G24" s="755"/>
      <c r="H24" s="756"/>
    </row>
    <row r="25" spans="1:8" ht="12.75">
      <c r="A25" s="179"/>
      <c r="B25" s="179"/>
      <c r="C25" s="179"/>
      <c r="D25" s="179"/>
      <c r="E25" s="179"/>
      <c r="F25" s="179"/>
      <c r="G25" s="179"/>
      <c r="H25" s="179"/>
    </row>
    <row r="26" ht="15.75">
      <c r="A26" s="180"/>
    </row>
  </sheetData>
  <sheetProtection/>
  <mergeCells count="29">
    <mergeCell ref="E5:G5"/>
    <mergeCell ref="H5:H6"/>
    <mergeCell ref="E15:F15"/>
    <mergeCell ref="E16:F16"/>
    <mergeCell ref="G1:H1"/>
    <mergeCell ref="G2:H2"/>
    <mergeCell ref="A3:H3"/>
    <mergeCell ref="F4:G4"/>
    <mergeCell ref="A5:A6"/>
    <mergeCell ref="B5:B6"/>
    <mergeCell ref="C5:C6"/>
    <mergeCell ref="D5:D6"/>
    <mergeCell ref="E17:F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24:F24"/>
    <mergeCell ref="E18:F18"/>
    <mergeCell ref="E19:F19"/>
    <mergeCell ref="E20:F20"/>
    <mergeCell ref="E21:F21"/>
    <mergeCell ref="E22:F22"/>
    <mergeCell ref="E23:F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="60" zoomScalePageLayoutView="0" workbookViewId="0" topLeftCell="A1">
      <selection activeCell="H1" sqref="H1:I2"/>
    </sheetView>
  </sheetViews>
  <sheetFormatPr defaultColWidth="9.140625" defaultRowHeight="15"/>
  <cols>
    <col min="1" max="1" width="27.57421875" style="12" customWidth="1"/>
    <col min="2" max="2" width="13.00390625" style="12" customWidth="1"/>
    <col min="3" max="3" width="11.7109375" style="12" customWidth="1"/>
    <col min="4" max="4" width="12.28125" style="12" customWidth="1"/>
    <col min="5" max="6" width="12.7109375" style="12" customWidth="1"/>
    <col min="7" max="8" width="9.140625" style="12" customWidth="1"/>
    <col min="9" max="9" width="18.00390625" style="12" customWidth="1"/>
    <col min="10" max="16384" width="9.140625" style="12" customWidth="1"/>
  </cols>
  <sheetData>
    <row r="1" spans="8:9" ht="15.75">
      <c r="H1" s="945" t="s">
        <v>579</v>
      </c>
      <c r="I1" s="945"/>
    </row>
    <row r="2" spans="8:9" ht="15.75">
      <c r="H2" s="945" t="s">
        <v>156</v>
      </c>
      <c r="I2" s="945"/>
    </row>
    <row r="3" spans="8:9" ht="12.75">
      <c r="H3" s="15"/>
      <c r="I3" s="15"/>
    </row>
    <row r="4" spans="1:9" ht="25.5" customHeight="1" thickBot="1">
      <c r="A4" s="1119" t="s">
        <v>491</v>
      </c>
      <c r="B4" s="1119"/>
      <c r="C4" s="1119"/>
      <c r="D4" s="1119"/>
      <c r="E4" s="1119"/>
      <c r="F4" s="1119"/>
      <c r="G4" s="1119"/>
      <c r="H4" s="1119"/>
      <c r="I4" s="1119"/>
    </row>
    <row r="5" spans="1:9" ht="37.5" customHeight="1">
      <c r="A5" s="1134" t="s">
        <v>492</v>
      </c>
      <c r="B5" s="1128" t="s">
        <v>487</v>
      </c>
      <c r="C5" s="1145" t="s">
        <v>493</v>
      </c>
      <c r="D5" s="1128" t="s">
        <v>494</v>
      </c>
      <c r="E5" s="1145" t="s">
        <v>495</v>
      </c>
      <c r="F5" s="1128" t="s">
        <v>496</v>
      </c>
      <c r="G5" s="1128" t="s">
        <v>486</v>
      </c>
      <c r="H5" s="1128"/>
      <c r="I5" s="1131" t="s">
        <v>497</v>
      </c>
    </row>
    <row r="6" spans="1:9" ht="16.5" customHeight="1">
      <c r="A6" s="1149"/>
      <c r="B6" s="1129"/>
      <c r="C6" s="1141"/>
      <c r="D6" s="1129"/>
      <c r="E6" s="1141"/>
      <c r="F6" s="1129"/>
      <c r="G6" s="173" t="s">
        <v>488</v>
      </c>
      <c r="H6" s="173" t="s">
        <v>489</v>
      </c>
      <c r="I6" s="1132"/>
    </row>
    <row r="7" spans="1:9" ht="15">
      <c r="A7" s="757" t="s">
        <v>498</v>
      </c>
      <c r="B7" s="174"/>
      <c r="C7" s="174"/>
      <c r="D7" s="174"/>
      <c r="E7" s="174"/>
      <c r="F7" s="174"/>
      <c r="G7" s="174"/>
      <c r="H7" s="174"/>
      <c r="I7" s="746"/>
    </row>
    <row r="8" spans="1:9" ht="28.5" customHeight="1">
      <c r="A8" s="757" t="s">
        <v>350</v>
      </c>
      <c r="B8" s="174"/>
      <c r="C8" s="174"/>
      <c r="D8" s="174"/>
      <c r="E8" s="174"/>
      <c r="F8" s="174"/>
      <c r="G8" s="174"/>
      <c r="H8" s="174"/>
      <c r="I8" s="746"/>
    </row>
    <row r="9" spans="1:9" ht="29.25">
      <c r="A9" s="757" t="s">
        <v>499</v>
      </c>
      <c r="B9" s="174"/>
      <c r="C9" s="174"/>
      <c r="D9" s="174"/>
      <c r="E9" s="174"/>
      <c r="F9" s="174"/>
      <c r="G9" s="174"/>
      <c r="H9" s="174"/>
      <c r="I9" s="746"/>
    </row>
    <row r="10" spans="1:9" ht="29.25">
      <c r="A10" s="757" t="s">
        <v>356</v>
      </c>
      <c r="B10" s="174"/>
      <c r="C10" s="174"/>
      <c r="D10" s="174"/>
      <c r="E10" s="174"/>
      <c r="F10" s="174"/>
      <c r="G10" s="174"/>
      <c r="H10" s="174"/>
      <c r="I10" s="746"/>
    </row>
    <row r="11" spans="1:9" ht="15">
      <c r="A11" s="757" t="s">
        <v>358</v>
      </c>
      <c r="B11" s="174"/>
      <c r="C11" s="174"/>
      <c r="D11" s="174"/>
      <c r="E11" s="174"/>
      <c r="F11" s="174"/>
      <c r="G11" s="174"/>
      <c r="H11" s="174"/>
      <c r="I11" s="746"/>
    </row>
    <row r="12" spans="1:9" ht="43.5">
      <c r="A12" s="757" t="s">
        <v>363</v>
      </c>
      <c r="B12" s="174"/>
      <c r="C12" s="174"/>
      <c r="D12" s="174"/>
      <c r="E12" s="174"/>
      <c r="F12" s="174"/>
      <c r="G12" s="174"/>
      <c r="H12" s="174"/>
      <c r="I12" s="746"/>
    </row>
    <row r="13" spans="1:9" ht="15">
      <c r="A13" s="757" t="s">
        <v>365</v>
      </c>
      <c r="B13" s="174"/>
      <c r="C13" s="174"/>
      <c r="D13" s="174"/>
      <c r="E13" s="174"/>
      <c r="F13" s="174"/>
      <c r="G13" s="174"/>
      <c r="H13" s="174"/>
      <c r="I13" s="746"/>
    </row>
    <row r="14" spans="1:9" ht="29.25">
      <c r="A14" s="757" t="s">
        <v>534</v>
      </c>
      <c r="B14" s="174"/>
      <c r="C14" s="174"/>
      <c r="D14" s="174"/>
      <c r="E14" s="174"/>
      <c r="F14" s="174"/>
      <c r="G14" s="174"/>
      <c r="H14" s="174"/>
      <c r="I14" s="746"/>
    </row>
    <row r="15" spans="1:9" ht="43.5">
      <c r="A15" s="757" t="s">
        <v>535</v>
      </c>
      <c r="B15" s="174"/>
      <c r="C15" s="174"/>
      <c r="D15" s="174"/>
      <c r="E15" s="174"/>
      <c r="F15" s="174"/>
      <c r="G15" s="174"/>
      <c r="H15" s="174"/>
      <c r="I15" s="746"/>
    </row>
    <row r="16" spans="1:9" ht="29.25">
      <c r="A16" s="757" t="s">
        <v>370</v>
      </c>
      <c r="B16" s="174"/>
      <c r="C16" s="174"/>
      <c r="D16" s="174"/>
      <c r="E16" s="174"/>
      <c r="F16" s="174"/>
      <c r="G16" s="174"/>
      <c r="H16" s="174"/>
      <c r="I16" s="746"/>
    </row>
    <row r="17" spans="1:9" ht="15">
      <c r="A17" s="757" t="s">
        <v>372</v>
      </c>
      <c r="B17" s="174"/>
      <c r="C17" s="174"/>
      <c r="D17" s="174"/>
      <c r="E17" s="174"/>
      <c r="F17" s="174"/>
      <c r="G17" s="174"/>
      <c r="H17" s="174"/>
      <c r="I17" s="746"/>
    </row>
    <row r="18" spans="1:9" ht="36" customHeight="1">
      <c r="A18" s="757" t="s">
        <v>375</v>
      </c>
      <c r="B18" s="174"/>
      <c r="C18" s="174"/>
      <c r="D18" s="174"/>
      <c r="E18" s="174"/>
      <c r="F18" s="174"/>
      <c r="G18" s="174"/>
      <c r="H18" s="174"/>
      <c r="I18" s="746"/>
    </row>
    <row r="19" spans="1:9" ht="15">
      <c r="A19" s="757" t="s">
        <v>377</v>
      </c>
      <c r="B19" s="174"/>
      <c r="C19" s="174"/>
      <c r="D19" s="174"/>
      <c r="E19" s="174"/>
      <c r="F19" s="174"/>
      <c r="G19" s="174"/>
      <c r="H19" s="174"/>
      <c r="I19" s="746"/>
    </row>
    <row r="20" spans="1:9" ht="29.25">
      <c r="A20" s="757" t="s">
        <v>381</v>
      </c>
      <c r="B20" s="174"/>
      <c r="C20" s="174"/>
      <c r="D20" s="174"/>
      <c r="E20" s="174"/>
      <c r="F20" s="174"/>
      <c r="G20" s="174"/>
      <c r="H20" s="174"/>
      <c r="I20" s="758"/>
    </row>
    <row r="21" spans="1:9" ht="29.25">
      <c r="A21" s="757" t="s">
        <v>383</v>
      </c>
      <c r="B21" s="174"/>
      <c r="C21" s="174"/>
      <c r="D21" s="174"/>
      <c r="E21" s="174"/>
      <c r="F21" s="174"/>
      <c r="G21" s="174"/>
      <c r="H21" s="174"/>
      <c r="I21" s="758"/>
    </row>
    <row r="22" spans="1:9" ht="15">
      <c r="A22" s="757" t="s">
        <v>500</v>
      </c>
      <c r="B22" s="181"/>
      <c r="C22" s="174"/>
      <c r="D22" s="174"/>
      <c r="E22" s="174"/>
      <c r="F22" s="174"/>
      <c r="G22" s="174"/>
      <c r="H22" s="174"/>
      <c r="I22" s="758"/>
    </row>
    <row r="23" spans="1:9" ht="15">
      <c r="A23" s="757" t="s">
        <v>387</v>
      </c>
      <c r="B23" s="174"/>
      <c r="C23" s="174"/>
      <c r="D23" s="174"/>
      <c r="E23" s="174"/>
      <c r="F23" s="174"/>
      <c r="G23" s="174"/>
      <c r="H23" s="174"/>
      <c r="I23" s="758"/>
    </row>
    <row r="24" spans="1:9" ht="15">
      <c r="A24" s="757" t="s">
        <v>389</v>
      </c>
      <c r="B24" s="174"/>
      <c r="C24" s="174"/>
      <c r="D24" s="174"/>
      <c r="E24" s="174"/>
      <c r="F24" s="174"/>
      <c r="G24" s="174"/>
      <c r="H24" s="174"/>
      <c r="I24" s="758"/>
    </row>
    <row r="25" spans="1:9" ht="29.25">
      <c r="A25" s="757" t="s">
        <v>392</v>
      </c>
      <c r="B25" s="174"/>
      <c r="C25" s="174"/>
      <c r="D25" s="174"/>
      <c r="E25" s="174"/>
      <c r="F25" s="174"/>
      <c r="G25" s="174"/>
      <c r="H25" s="182"/>
      <c r="I25" s="759"/>
    </row>
    <row r="26" spans="1:9" ht="15">
      <c r="A26" s="757" t="s">
        <v>398</v>
      </c>
      <c r="B26" s="174"/>
      <c r="C26" s="174"/>
      <c r="D26" s="174"/>
      <c r="E26" s="174"/>
      <c r="F26" s="174"/>
      <c r="G26" s="174"/>
      <c r="H26" s="174"/>
      <c r="I26" s="758"/>
    </row>
    <row r="27" spans="1:9" ht="29.25">
      <c r="A27" s="757" t="s">
        <v>403</v>
      </c>
      <c r="B27" s="174"/>
      <c r="C27" s="174"/>
      <c r="D27" s="174"/>
      <c r="E27" s="174"/>
      <c r="F27" s="174"/>
      <c r="G27" s="174"/>
      <c r="H27" s="174"/>
      <c r="I27" s="758"/>
    </row>
    <row r="28" spans="1:9" ht="29.25">
      <c r="A28" s="757" t="s">
        <v>501</v>
      </c>
      <c r="B28" s="174"/>
      <c r="C28" s="174"/>
      <c r="D28" s="174"/>
      <c r="E28" s="174"/>
      <c r="F28" s="174"/>
      <c r="G28" s="174"/>
      <c r="H28" s="174"/>
      <c r="I28" s="758"/>
    </row>
    <row r="29" spans="1:9" ht="15">
      <c r="A29" s="760" t="s">
        <v>502</v>
      </c>
      <c r="B29" s="183"/>
      <c r="C29" s="183"/>
      <c r="D29" s="183"/>
      <c r="E29" s="183"/>
      <c r="F29" s="183"/>
      <c r="G29" s="183"/>
      <c r="H29" s="183"/>
      <c r="I29" s="761"/>
    </row>
    <row r="30" spans="1:9" ht="12.75">
      <c r="A30" s="1142" t="s">
        <v>503</v>
      </c>
      <c r="B30" s="1129" t="s">
        <v>487</v>
      </c>
      <c r="C30" s="1139" t="s">
        <v>493</v>
      </c>
      <c r="D30" s="1129" t="s">
        <v>494</v>
      </c>
      <c r="E30" s="1129" t="s">
        <v>495</v>
      </c>
      <c r="F30" s="1139" t="s">
        <v>496</v>
      </c>
      <c r="G30" s="1130" t="s">
        <v>486</v>
      </c>
      <c r="H30" s="1130"/>
      <c r="I30" s="1132" t="s">
        <v>497</v>
      </c>
    </row>
    <row r="31" spans="1:9" ht="12.75">
      <c r="A31" s="1143"/>
      <c r="B31" s="1129"/>
      <c r="C31" s="1147"/>
      <c r="D31" s="1129"/>
      <c r="E31" s="1129"/>
      <c r="F31" s="1140"/>
      <c r="G31" s="1130"/>
      <c r="H31" s="1130"/>
      <c r="I31" s="1132"/>
    </row>
    <row r="32" spans="1:9" ht="27" customHeight="1">
      <c r="A32" s="1144"/>
      <c r="B32" s="1129"/>
      <c r="C32" s="1148"/>
      <c r="D32" s="1129"/>
      <c r="E32" s="1129"/>
      <c r="F32" s="1141"/>
      <c r="G32" s="173" t="s">
        <v>488</v>
      </c>
      <c r="H32" s="184" t="s">
        <v>489</v>
      </c>
      <c r="I32" s="1132"/>
    </row>
    <row r="33" spans="1:9" ht="15">
      <c r="A33" s="762" t="s">
        <v>504</v>
      </c>
      <c r="B33" s="174"/>
      <c r="C33" s="174"/>
      <c r="D33" s="174"/>
      <c r="E33" s="174"/>
      <c r="F33" s="174"/>
      <c r="G33" s="174"/>
      <c r="H33" s="174"/>
      <c r="I33" s="746"/>
    </row>
    <row r="34" spans="1:9" ht="15">
      <c r="A34" s="762" t="s">
        <v>416</v>
      </c>
      <c r="B34" s="174"/>
      <c r="C34" s="174"/>
      <c r="D34" s="174"/>
      <c r="E34" s="174"/>
      <c r="F34" s="174"/>
      <c r="G34" s="174"/>
      <c r="H34" s="174"/>
      <c r="I34" s="746"/>
    </row>
    <row r="35" spans="1:9" ht="29.25">
      <c r="A35" s="757" t="s">
        <v>505</v>
      </c>
      <c r="B35" s="174"/>
      <c r="C35" s="174"/>
      <c r="D35" s="174"/>
      <c r="E35" s="174"/>
      <c r="F35" s="174"/>
      <c r="G35" s="174"/>
      <c r="H35" s="174"/>
      <c r="I35" s="746"/>
    </row>
    <row r="36" spans="1:9" ht="15">
      <c r="A36" s="757" t="s">
        <v>427</v>
      </c>
      <c r="B36" s="174"/>
      <c r="C36" s="174"/>
      <c r="D36" s="174"/>
      <c r="E36" s="174"/>
      <c r="F36" s="174"/>
      <c r="G36" s="174"/>
      <c r="H36" s="174"/>
      <c r="I36" s="746"/>
    </row>
    <row r="37" spans="1:9" ht="29.25">
      <c r="A37" s="757" t="s">
        <v>430</v>
      </c>
      <c r="B37" s="174"/>
      <c r="C37" s="174"/>
      <c r="D37" s="174"/>
      <c r="E37" s="174"/>
      <c r="F37" s="174"/>
      <c r="G37" s="174"/>
      <c r="H37" s="174"/>
      <c r="I37" s="746"/>
    </row>
    <row r="38" spans="1:9" ht="15">
      <c r="A38" s="762" t="s">
        <v>506</v>
      </c>
      <c r="B38" s="174"/>
      <c r="C38" s="174"/>
      <c r="D38" s="174"/>
      <c r="E38" s="174"/>
      <c r="F38" s="174"/>
      <c r="G38" s="174"/>
      <c r="H38" s="174"/>
      <c r="I38" s="746"/>
    </row>
    <row r="39" spans="1:9" ht="15">
      <c r="A39" s="762" t="s">
        <v>434</v>
      </c>
      <c r="B39" s="174"/>
      <c r="C39" s="174"/>
      <c r="D39" s="174"/>
      <c r="E39" s="174"/>
      <c r="F39" s="174"/>
      <c r="G39" s="174"/>
      <c r="H39" s="174"/>
      <c r="I39" s="746"/>
    </row>
    <row r="40" spans="1:9" ht="29.25">
      <c r="A40" s="762" t="s">
        <v>436</v>
      </c>
      <c r="B40" s="174"/>
      <c r="C40" s="174"/>
      <c r="D40" s="174"/>
      <c r="E40" s="174"/>
      <c r="F40" s="174"/>
      <c r="G40" s="174"/>
      <c r="H40" s="174"/>
      <c r="I40" s="746"/>
    </row>
    <row r="41" spans="1:9" ht="15">
      <c r="A41" s="762" t="s">
        <v>506</v>
      </c>
      <c r="B41" s="174"/>
      <c r="C41" s="174"/>
      <c r="D41" s="174"/>
      <c r="E41" s="174"/>
      <c r="F41" s="174"/>
      <c r="G41" s="174"/>
      <c r="H41" s="174"/>
      <c r="I41" s="746"/>
    </row>
    <row r="42" spans="1:9" ht="15">
      <c r="A42" s="762" t="s">
        <v>434</v>
      </c>
      <c r="B42" s="174"/>
      <c r="C42" s="174"/>
      <c r="D42" s="174"/>
      <c r="E42" s="174"/>
      <c r="F42" s="185"/>
      <c r="G42" s="174"/>
      <c r="H42" s="174"/>
      <c r="I42" s="763"/>
    </row>
    <row r="43" spans="1:9" ht="15">
      <c r="A43" s="757" t="s">
        <v>438</v>
      </c>
      <c r="B43" s="174"/>
      <c r="C43" s="174"/>
      <c r="D43" s="174"/>
      <c r="E43" s="174"/>
      <c r="F43" s="174"/>
      <c r="G43" s="174"/>
      <c r="H43" s="174"/>
      <c r="I43" s="746"/>
    </row>
    <row r="44" spans="1:9" ht="15">
      <c r="A44" s="762" t="s">
        <v>440</v>
      </c>
      <c r="B44" s="174"/>
      <c r="C44" s="174"/>
      <c r="D44" s="174"/>
      <c r="E44" s="174"/>
      <c r="F44" s="174"/>
      <c r="G44" s="174"/>
      <c r="H44" s="174"/>
      <c r="I44" s="746"/>
    </row>
    <row r="45" spans="1:9" ht="29.25">
      <c r="A45" s="762" t="s">
        <v>507</v>
      </c>
      <c r="B45" s="174"/>
      <c r="C45" s="174"/>
      <c r="D45" s="174"/>
      <c r="E45" s="174"/>
      <c r="F45" s="174"/>
      <c r="G45" s="174"/>
      <c r="H45" s="174"/>
      <c r="I45" s="746"/>
    </row>
    <row r="46" spans="1:9" ht="29.25">
      <c r="A46" s="757" t="s">
        <v>443</v>
      </c>
      <c r="B46" s="174"/>
      <c r="C46" s="174"/>
      <c r="D46" s="174"/>
      <c r="E46" s="174"/>
      <c r="F46" s="174"/>
      <c r="G46" s="174"/>
      <c r="H46" s="174"/>
      <c r="I46" s="746"/>
    </row>
    <row r="47" spans="1:9" ht="29.25">
      <c r="A47" s="757" t="s">
        <v>449</v>
      </c>
      <c r="B47" s="174"/>
      <c r="C47" s="174"/>
      <c r="D47" s="174"/>
      <c r="E47" s="174"/>
      <c r="F47" s="174"/>
      <c r="G47" s="174"/>
      <c r="H47" s="174"/>
      <c r="I47" s="746"/>
    </row>
    <row r="48" spans="1:9" ht="12.75">
      <c r="A48" s="1137" t="s">
        <v>508</v>
      </c>
      <c r="B48" s="1127"/>
      <c r="C48" s="1127"/>
      <c r="D48" s="1127"/>
      <c r="E48" s="1127"/>
      <c r="F48" s="1127"/>
      <c r="G48" s="1127"/>
      <c r="H48" s="1127"/>
      <c r="I48" s="1146"/>
    </row>
    <row r="49" spans="1:9" ht="30" customHeight="1">
      <c r="A49" s="1138"/>
      <c r="B49" s="1127"/>
      <c r="C49" s="1127"/>
      <c r="D49" s="1127"/>
      <c r="E49" s="1127"/>
      <c r="F49" s="1127"/>
      <c r="G49" s="1127"/>
      <c r="H49" s="1127"/>
      <c r="I49" s="1146"/>
    </row>
    <row r="50" spans="1:9" ht="29.25">
      <c r="A50" s="757" t="s">
        <v>509</v>
      </c>
      <c r="B50" s="174"/>
      <c r="C50" s="174"/>
      <c r="D50" s="174"/>
      <c r="E50" s="174"/>
      <c r="F50" s="174"/>
      <c r="G50" s="174"/>
      <c r="H50" s="174"/>
      <c r="I50" s="746"/>
    </row>
    <row r="51" spans="1:9" ht="29.25">
      <c r="A51" s="757" t="s">
        <v>458</v>
      </c>
      <c r="B51" s="174"/>
      <c r="C51" s="174"/>
      <c r="D51" s="174"/>
      <c r="E51" s="174"/>
      <c r="F51" s="174"/>
      <c r="G51" s="174"/>
      <c r="H51" s="174"/>
      <c r="I51" s="746"/>
    </row>
    <row r="52" spans="1:9" ht="30" customHeight="1">
      <c r="A52" s="762" t="s">
        <v>469</v>
      </c>
      <c r="B52" s="174"/>
      <c r="C52" s="174"/>
      <c r="D52" s="174"/>
      <c r="E52" s="174"/>
      <c r="F52" s="174"/>
      <c r="G52" s="174"/>
      <c r="H52" s="174"/>
      <c r="I52" s="746"/>
    </row>
    <row r="53" spans="1:9" ht="15">
      <c r="A53" s="762" t="s">
        <v>471</v>
      </c>
      <c r="B53" s="174"/>
      <c r="C53" s="174"/>
      <c r="D53" s="174"/>
      <c r="E53" s="174"/>
      <c r="F53" s="174"/>
      <c r="G53" s="174"/>
      <c r="H53" s="174"/>
      <c r="I53" s="746"/>
    </row>
    <row r="54" spans="1:9" ht="29.25">
      <c r="A54" s="762" t="s">
        <v>510</v>
      </c>
      <c r="B54" s="174"/>
      <c r="C54" s="174"/>
      <c r="D54" s="174"/>
      <c r="E54" s="174"/>
      <c r="F54" s="174"/>
      <c r="G54" s="174"/>
      <c r="H54" s="174"/>
      <c r="I54" s="746"/>
    </row>
    <row r="55" spans="1:9" ht="43.5">
      <c r="A55" s="762" t="s">
        <v>511</v>
      </c>
      <c r="B55" s="174"/>
      <c r="C55" s="174"/>
      <c r="D55" s="174"/>
      <c r="E55" s="174"/>
      <c r="F55" s="174"/>
      <c r="G55" s="174"/>
      <c r="H55" s="174"/>
      <c r="I55" s="746"/>
    </row>
    <row r="56" spans="1:9" ht="15.75" thickBot="1">
      <c r="A56" s="764" t="s">
        <v>512</v>
      </c>
      <c r="B56" s="765"/>
      <c r="C56" s="765"/>
      <c r="D56" s="765"/>
      <c r="E56" s="765"/>
      <c r="F56" s="765"/>
      <c r="G56" s="765"/>
      <c r="H56" s="765"/>
      <c r="I56" s="766"/>
    </row>
  </sheetData>
  <sheetProtection/>
  <mergeCells count="28">
    <mergeCell ref="F5:F6"/>
    <mergeCell ref="G5:H5"/>
    <mergeCell ref="C30:C32"/>
    <mergeCell ref="D30:D32"/>
    <mergeCell ref="H1:I1"/>
    <mergeCell ref="H2:I2"/>
    <mergeCell ref="A4:I4"/>
    <mergeCell ref="A5:A6"/>
    <mergeCell ref="B5:B6"/>
    <mergeCell ref="C5:C6"/>
    <mergeCell ref="D5:D6"/>
    <mergeCell ref="E5:E6"/>
    <mergeCell ref="I30:I32"/>
    <mergeCell ref="G48:G49"/>
    <mergeCell ref="H48:H49"/>
    <mergeCell ref="I48:I49"/>
    <mergeCell ref="F48:F49"/>
    <mergeCell ref="E30:E32"/>
    <mergeCell ref="I5:I6"/>
    <mergeCell ref="G30:H31"/>
    <mergeCell ref="A48:A49"/>
    <mergeCell ref="B48:B49"/>
    <mergeCell ref="C48:C49"/>
    <mergeCell ref="D48:D49"/>
    <mergeCell ref="E48:E49"/>
    <mergeCell ref="F30:F32"/>
    <mergeCell ref="A30:A32"/>
    <mergeCell ref="B30:B32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29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D20" sqref="D20:E20"/>
    </sheetView>
  </sheetViews>
  <sheetFormatPr defaultColWidth="9.140625" defaultRowHeight="15"/>
  <cols>
    <col min="1" max="3" width="9.140625" style="12" customWidth="1"/>
    <col min="4" max="4" width="11.28125" style="12" bestFit="1" customWidth="1"/>
    <col min="5" max="16384" width="9.140625" style="12" customWidth="1"/>
  </cols>
  <sheetData>
    <row r="1" spans="1:23" ht="15.75">
      <c r="A1" s="416" t="s">
        <v>159</v>
      </c>
      <c r="B1" s="416"/>
      <c r="C1" s="416"/>
      <c r="D1" s="416"/>
      <c r="E1" s="10"/>
      <c r="F1" s="833"/>
      <c r="G1" s="833" t="s">
        <v>855</v>
      </c>
      <c r="H1" s="726"/>
      <c r="I1" s="100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.75">
      <c r="A2" s="10"/>
      <c r="B2" s="10"/>
      <c r="C2" s="10"/>
      <c r="D2" s="10"/>
      <c r="E2" s="10"/>
      <c r="F2" s="726"/>
      <c r="G2" s="726" t="s">
        <v>156</v>
      </c>
      <c r="H2" s="726"/>
      <c r="I2" s="100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417" t="s">
        <v>705</v>
      </c>
      <c r="B6" s="417"/>
      <c r="C6" s="417"/>
      <c r="D6" s="417"/>
      <c r="E6" s="417"/>
      <c r="F6" s="417"/>
      <c r="G6" s="417"/>
      <c r="H6" s="417"/>
      <c r="I6" s="417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8.75">
      <c r="A7" s="80"/>
      <c r="B7" s="80"/>
      <c r="C7" s="80"/>
      <c r="D7" s="80"/>
      <c r="E7" s="80"/>
      <c r="F7" s="80"/>
      <c r="G7" s="80"/>
      <c r="H7" s="80"/>
      <c r="I7" s="8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5.75">
      <c r="A8" s="416" t="s">
        <v>706</v>
      </c>
      <c r="B8" s="416"/>
      <c r="C8" s="416"/>
      <c r="D8" s="416"/>
      <c r="E8" s="416"/>
      <c r="F8" s="416"/>
      <c r="G8" s="416"/>
      <c r="H8" s="416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15.75">
      <c r="A9" s="416" t="s">
        <v>907</v>
      </c>
      <c r="B9" s="416"/>
      <c r="C9" s="416"/>
      <c r="D9" s="416"/>
      <c r="E9" s="416"/>
      <c r="F9" s="416"/>
      <c r="G9" s="416"/>
      <c r="H9" s="416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8" customHeight="1">
      <c r="A10" s="108"/>
      <c r="B10" s="108"/>
      <c r="C10" s="108"/>
      <c r="D10" s="108"/>
      <c r="E10" s="108"/>
      <c r="F10" s="108"/>
      <c r="G10" s="108"/>
      <c r="H10" s="108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27" customHeight="1">
      <c r="A11" s="10" t="s">
        <v>162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ht="47.25" customHeight="1">
      <c r="A12" s="13" t="s">
        <v>908</v>
      </c>
      <c r="B12" s="13"/>
      <c r="C12" s="13"/>
      <c r="D12" s="13"/>
      <c r="E12" s="13"/>
      <c r="F12" s="13"/>
      <c r="G12" s="13"/>
      <c r="H12" s="13"/>
      <c r="I12" s="13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ht="14.25" customHeight="1">
      <c r="A13" s="944" t="s">
        <v>707</v>
      </c>
      <c r="B13" s="944"/>
      <c r="C13" s="944"/>
      <c r="D13" s="944"/>
      <c r="E13" s="944"/>
      <c r="F13" s="944"/>
      <c r="G13" s="944"/>
      <c r="H13" s="944"/>
      <c r="I13" s="944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2.75" customHeight="1" hidden="1">
      <c r="A14" s="944"/>
      <c r="B14" s="944"/>
      <c r="C14" s="944"/>
      <c r="D14" s="944"/>
      <c r="E14" s="944"/>
      <c r="F14" s="944"/>
      <c r="G14" s="944"/>
      <c r="H14" s="944"/>
      <c r="I14" s="944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6.5" customHeight="1" hidden="1">
      <c r="A15" s="944"/>
      <c r="B15" s="944"/>
      <c r="C15" s="944"/>
      <c r="D15" s="944"/>
      <c r="E15" s="944"/>
      <c r="F15" s="944"/>
      <c r="G15" s="944"/>
      <c r="H15" s="944"/>
      <c r="I15" s="944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46.5" customHeight="1">
      <c r="A16" s="944"/>
      <c r="B16" s="944"/>
      <c r="C16" s="944"/>
      <c r="D16" s="944"/>
      <c r="E16" s="944"/>
      <c r="F16" s="944"/>
      <c r="G16" s="944"/>
      <c r="H16" s="944"/>
      <c r="I16" s="944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63.75" customHeight="1">
      <c r="A17" s="944" t="s">
        <v>708</v>
      </c>
      <c r="B17" s="944"/>
      <c r="C17" s="944"/>
      <c r="D17" s="944"/>
      <c r="E17" s="944"/>
      <c r="F17" s="944"/>
      <c r="G17" s="944"/>
      <c r="H17" s="944"/>
      <c r="I17" s="944"/>
      <c r="J17" s="10"/>
      <c r="K17" s="10"/>
      <c r="L17" s="10"/>
      <c r="M17" s="10"/>
      <c r="N17" s="10"/>
      <c r="O17" s="10"/>
      <c r="P17" s="10"/>
      <c r="Q17" s="11"/>
      <c r="R17" s="11" t="s">
        <v>709</v>
      </c>
      <c r="S17" s="11"/>
      <c r="T17" s="11"/>
      <c r="U17" s="11"/>
      <c r="V17" s="11"/>
      <c r="W17" s="11"/>
    </row>
    <row r="18" spans="1:23" ht="24" customHeight="1">
      <c r="A18" s="10"/>
      <c r="B18" s="10"/>
      <c r="C18" s="10"/>
      <c r="D18" s="10"/>
      <c r="E18" s="10"/>
      <c r="F18" s="414"/>
      <c r="G18" s="414"/>
      <c r="H18" s="414"/>
      <c r="I18" s="414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31.5" customHeight="1">
      <c r="A19" s="10"/>
      <c r="B19" s="10"/>
      <c r="C19" s="10"/>
      <c r="D19" s="854">
        <v>43531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33" customHeight="1">
      <c r="A20" s="947" t="s">
        <v>710</v>
      </c>
      <c r="B20" s="947"/>
      <c r="C20" s="947"/>
      <c r="D20" s="947" t="s">
        <v>711</v>
      </c>
      <c r="E20" s="947"/>
      <c r="F20" s="950" t="s">
        <v>712</v>
      </c>
      <c r="G20" s="950"/>
      <c r="H20" s="950"/>
      <c r="I20" s="95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15.75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1"/>
  <sheetViews>
    <sheetView view="pageBreakPreview" zoomScale="60" zoomScalePageLayoutView="0" workbookViewId="0" topLeftCell="A1">
      <selection activeCell="B47" sqref="B47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7" width="9.140625" style="0" hidden="1" customWidth="1"/>
    <col min="10" max="12" width="9.140625" style="0" customWidth="1"/>
  </cols>
  <sheetData>
    <row r="3" spans="1:3" ht="15.75">
      <c r="A3" s="901" t="s">
        <v>679</v>
      </c>
      <c r="B3" s="901"/>
      <c r="C3" s="901"/>
    </row>
    <row r="5" ht="15.75" thickBot="1"/>
    <row r="6" spans="1:3" ht="32.25" thickBot="1">
      <c r="A6" s="786" t="s">
        <v>0</v>
      </c>
      <c r="B6" s="315" t="s">
        <v>1</v>
      </c>
      <c r="C6" s="316" t="s">
        <v>696</v>
      </c>
    </row>
    <row r="7" spans="1:3" ht="47.25">
      <c r="A7" s="331" t="s">
        <v>11</v>
      </c>
      <c r="B7" s="307" t="s">
        <v>592</v>
      </c>
      <c r="C7" s="308"/>
    </row>
    <row r="8" spans="1:3" ht="16.5" thickBot="1">
      <c r="A8" s="785" t="s">
        <v>13</v>
      </c>
      <c r="B8" s="289" t="s">
        <v>338</v>
      </c>
      <c r="C8" s="189"/>
    </row>
    <row r="9" spans="1:3" ht="16.5" thickBot="1">
      <c r="A9" s="373" t="s">
        <v>29</v>
      </c>
      <c r="B9" s="337" t="s">
        <v>30</v>
      </c>
      <c r="C9" s="338"/>
    </row>
    <row r="10" spans="1:3" ht="16.5" thickBot="1">
      <c r="A10" s="893" t="s">
        <v>651</v>
      </c>
      <c r="B10" s="894"/>
      <c r="C10" s="334">
        <f>C7+C9</f>
        <v>0</v>
      </c>
    </row>
    <row r="11" ht="15.75">
      <c r="A11" s="1"/>
    </row>
  </sheetData>
  <sheetProtection/>
  <mergeCells count="2">
    <mergeCell ref="A10:B10"/>
    <mergeCell ref="A3:C3"/>
  </mergeCells>
  <printOptions/>
  <pageMargins left="0.7086614173228347" right="0.7874015748031497" top="0.7480314960629921" bottom="0.7480314960629921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7">
      <selection activeCell="E9" sqref="E9"/>
    </sheetView>
  </sheetViews>
  <sheetFormatPr defaultColWidth="9.140625" defaultRowHeight="15"/>
  <cols>
    <col min="1" max="1" width="7.140625" style="419" customWidth="1"/>
    <col min="2" max="2" width="43.7109375" style="419" customWidth="1"/>
    <col min="3" max="3" width="8.7109375" style="419" customWidth="1"/>
    <col min="4" max="4" width="21.28125" style="419" customWidth="1"/>
    <col min="5" max="5" width="21.57421875" style="419" customWidth="1"/>
    <col min="6" max="6" width="21.8515625" style="419" customWidth="1"/>
    <col min="7" max="16384" width="9.140625" style="419" customWidth="1"/>
  </cols>
  <sheetData>
    <row r="1" spans="1:6" ht="18" customHeight="1">
      <c r="A1" s="418" t="s">
        <v>713</v>
      </c>
      <c r="B1" s="418"/>
      <c r="C1" s="418"/>
      <c r="F1" s="728" t="s">
        <v>704</v>
      </c>
    </row>
    <row r="2" spans="1:6" ht="18" customHeight="1">
      <c r="A2" s="421"/>
      <c r="B2" s="421"/>
      <c r="F2" s="728" t="s">
        <v>156</v>
      </c>
    </row>
    <row r="3" spans="1:6" ht="18" customHeight="1">
      <c r="A3" s="421"/>
      <c r="B3" s="421"/>
      <c r="F3" s="420"/>
    </row>
    <row r="4" spans="1:2" ht="12.75">
      <c r="A4" s="1152"/>
      <c r="B4" s="1152"/>
    </row>
    <row r="5" spans="1:6" ht="12.75" customHeight="1">
      <c r="A5" s="422" t="s">
        <v>714</v>
      </c>
      <c r="B5" s="422"/>
      <c r="C5" s="422"/>
      <c r="D5" s="422"/>
      <c r="E5" s="422"/>
      <c r="F5" s="422"/>
    </row>
    <row r="6" spans="1:6" ht="21" customHeight="1">
      <c r="A6" s="422"/>
      <c r="B6" s="422"/>
      <c r="C6" s="422"/>
      <c r="D6" s="422"/>
      <c r="E6" s="422"/>
      <c r="F6" s="422"/>
    </row>
    <row r="7" spans="1:6" ht="15" customHeight="1" thickBot="1">
      <c r="A7" s="423"/>
      <c r="B7" s="423"/>
      <c r="C7" s="423"/>
      <c r="D7" s="423"/>
      <c r="E7" s="423"/>
      <c r="F7" s="424" t="s">
        <v>715</v>
      </c>
    </row>
    <row r="8" spans="1:6" ht="25.5">
      <c r="A8" s="425" t="s">
        <v>0</v>
      </c>
      <c r="B8" s="426" t="s">
        <v>716</v>
      </c>
      <c r="C8" s="426" t="s">
        <v>717</v>
      </c>
      <c r="D8" s="426" t="s">
        <v>913</v>
      </c>
      <c r="E8" s="426" t="s">
        <v>914</v>
      </c>
      <c r="F8" s="427" t="s">
        <v>718</v>
      </c>
    </row>
    <row r="9" spans="1:6" ht="13.5" thickBot="1">
      <c r="A9" s="428">
        <v>1</v>
      </c>
      <c r="B9" s="429">
        <v>2</v>
      </c>
      <c r="C9" s="429">
        <v>3</v>
      </c>
      <c r="D9" s="429">
        <v>4</v>
      </c>
      <c r="E9" s="429">
        <v>5</v>
      </c>
      <c r="F9" s="430">
        <v>6</v>
      </c>
    </row>
    <row r="10" spans="1:6" ht="13.5" thickBot="1">
      <c r="A10" s="431"/>
      <c r="B10" s="432"/>
      <c r="C10" s="433" t="s">
        <v>719</v>
      </c>
      <c r="D10" s="434"/>
      <c r="E10" s="434"/>
      <c r="F10" s="435">
        <f>E10-D10</f>
        <v>0</v>
      </c>
    </row>
    <row r="11" spans="1:6" ht="13.5" thickBot="1">
      <c r="A11" s="436"/>
      <c r="B11" s="437"/>
      <c r="C11" s="438" t="s">
        <v>720</v>
      </c>
      <c r="D11" s="439"/>
      <c r="E11" s="439"/>
      <c r="F11" s="435">
        <f aca="true" t="shared" si="0" ref="F11:F29">E11-D11</f>
        <v>0</v>
      </c>
    </row>
    <row r="12" spans="1:6" ht="13.5" thickBot="1">
      <c r="A12" s="431"/>
      <c r="B12" s="432"/>
      <c r="C12" s="433" t="s">
        <v>719</v>
      </c>
      <c r="D12" s="434"/>
      <c r="E12" s="434"/>
      <c r="F12" s="435">
        <f t="shared" si="0"/>
        <v>0</v>
      </c>
    </row>
    <row r="13" spans="1:6" ht="13.5" thickBot="1">
      <c r="A13" s="436"/>
      <c r="B13" s="437"/>
      <c r="C13" s="440" t="s">
        <v>720</v>
      </c>
      <c r="D13" s="441"/>
      <c r="E13" s="441"/>
      <c r="F13" s="435">
        <f t="shared" si="0"/>
        <v>0</v>
      </c>
    </row>
    <row r="14" spans="1:6" ht="13.5" thickBot="1">
      <c r="A14" s="431"/>
      <c r="B14" s="432"/>
      <c r="C14" s="433" t="s">
        <v>719</v>
      </c>
      <c r="D14" s="434"/>
      <c r="E14" s="434"/>
      <c r="F14" s="435">
        <f t="shared" si="0"/>
        <v>0</v>
      </c>
    </row>
    <row r="15" spans="1:6" ht="13.5" thickBot="1">
      <c r="A15" s="436"/>
      <c r="B15" s="437"/>
      <c r="C15" s="440" t="s">
        <v>720</v>
      </c>
      <c r="D15" s="441"/>
      <c r="E15" s="441"/>
      <c r="F15" s="435">
        <f t="shared" si="0"/>
        <v>0</v>
      </c>
    </row>
    <row r="16" spans="1:6" ht="13.5" thickBot="1">
      <c r="A16" s="431"/>
      <c r="B16" s="432"/>
      <c r="C16" s="433" t="s">
        <v>719</v>
      </c>
      <c r="D16" s="434"/>
      <c r="E16" s="434"/>
      <c r="F16" s="435">
        <f t="shared" si="0"/>
        <v>0</v>
      </c>
    </row>
    <row r="17" spans="1:6" ht="13.5" thickBot="1">
      <c r="A17" s="436"/>
      <c r="B17" s="437"/>
      <c r="C17" s="440" t="s">
        <v>720</v>
      </c>
      <c r="D17" s="441"/>
      <c r="E17" s="441"/>
      <c r="F17" s="435">
        <f t="shared" si="0"/>
        <v>0</v>
      </c>
    </row>
    <row r="18" spans="1:6" ht="13.5" thickBot="1">
      <c r="A18" s="431"/>
      <c r="B18" s="432"/>
      <c r="C18" s="433" t="s">
        <v>719</v>
      </c>
      <c r="D18" s="434"/>
      <c r="E18" s="434"/>
      <c r="F18" s="435">
        <f t="shared" si="0"/>
        <v>0</v>
      </c>
    </row>
    <row r="19" spans="1:6" ht="13.5" thickBot="1">
      <c r="A19" s="436"/>
      <c r="B19" s="437"/>
      <c r="C19" s="440" t="s">
        <v>720</v>
      </c>
      <c r="D19" s="441"/>
      <c r="E19" s="441"/>
      <c r="F19" s="435">
        <f t="shared" si="0"/>
        <v>0</v>
      </c>
    </row>
    <row r="20" spans="1:6" ht="13.5" thickBot="1">
      <c r="A20" s="431"/>
      <c r="B20" s="432"/>
      <c r="C20" s="433" t="s">
        <v>719</v>
      </c>
      <c r="D20" s="434"/>
      <c r="E20" s="434"/>
      <c r="F20" s="435">
        <f t="shared" si="0"/>
        <v>0</v>
      </c>
    </row>
    <row r="21" spans="1:6" ht="13.5" thickBot="1">
      <c r="A21" s="436"/>
      <c r="B21" s="437"/>
      <c r="C21" s="440" t="s">
        <v>720</v>
      </c>
      <c r="D21" s="441"/>
      <c r="E21" s="441"/>
      <c r="F21" s="435">
        <f t="shared" si="0"/>
        <v>0</v>
      </c>
    </row>
    <row r="22" spans="1:6" ht="13.5" thickBot="1">
      <c r="A22" s="431"/>
      <c r="B22" s="432"/>
      <c r="C22" s="433" t="s">
        <v>719</v>
      </c>
      <c r="D22" s="434"/>
      <c r="E22" s="434"/>
      <c r="F22" s="435">
        <f t="shared" si="0"/>
        <v>0</v>
      </c>
    </row>
    <row r="23" spans="1:6" ht="13.5" thickBot="1">
      <c r="A23" s="436"/>
      <c r="B23" s="437"/>
      <c r="C23" s="440" t="s">
        <v>720</v>
      </c>
      <c r="D23" s="441"/>
      <c r="E23" s="441"/>
      <c r="F23" s="435">
        <f t="shared" si="0"/>
        <v>0</v>
      </c>
    </row>
    <row r="24" spans="1:6" ht="13.5" thickBot="1">
      <c r="A24" s="431"/>
      <c r="B24" s="432"/>
      <c r="C24" s="433" t="s">
        <v>719</v>
      </c>
      <c r="D24" s="434"/>
      <c r="E24" s="434"/>
      <c r="F24" s="435">
        <f t="shared" si="0"/>
        <v>0</v>
      </c>
    </row>
    <row r="25" spans="1:6" ht="13.5" thickBot="1">
      <c r="A25" s="436"/>
      <c r="B25" s="437"/>
      <c r="C25" s="440" t="s">
        <v>720</v>
      </c>
      <c r="D25" s="441"/>
      <c r="E25" s="441"/>
      <c r="F25" s="435">
        <f t="shared" si="0"/>
        <v>0</v>
      </c>
    </row>
    <row r="26" spans="1:6" ht="13.5" thickBot="1">
      <c r="A26" s="431"/>
      <c r="B26" s="432"/>
      <c r="C26" s="433" t="s">
        <v>719</v>
      </c>
      <c r="D26" s="434"/>
      <c r="E26" s="434"/>
      <c r="F26" s="435">
        <f t="shared" si="0"/>
        <v>0</v>
      </c>
    </row>
    <row r="27" spans="1:6" ht="13.5" thickBot="1">
      <c r="A27" s="436"/>
      <c r="B27" s="437"/>
      <c r="C27" s="440" t="s">
        <v>720</v>
      </c>
      <c r="D27" s="441"/>
      <c r="E27" s="441"/>
      <c r="F27" s="435">
        <f t="shared" si="0"/>
        <v>0</v>
      </c>
    </row>
    <row r="28" spans="1:6" ht="13.5" thickBot="1">
      <c r="A28" s="431"/>
      <c r="B28" s="432"/>
      <c r="C28" s="433" t="s">
        <v>719</v>
      </c>
      <c r="D28" s="434"/>
      <c r="E28" s="434"/>
      <c r="F28" s="435">
        <f t="shared" si="0"/>
        <v>0</v>
      </c>
    </row>
    <row r="29" spans="1:6" ht="13.5" thickBot="1">
      <c r="A29" s="436"/>
      <c r="B29" s="437"/>
      <c r="C29" s="440" t="s">
        <v>720</v>
      </c>
      <c r="D29" s="441"/>
      <c r="E29" s="441"/>
      <c r="F29" s="435">
        <f t="shared" si="0"/>
        <v>0</v>
      </c>
    </row>
    <row r="30" spans="1:6" ht="12.75" customHeight="1">
      <c r="A30" s="442" t="s">
        <v>721</v>
      </c>
      <c r="B30" s="443"/>
      <c r="C30" s="444" t="s">
        <v>719</v>
      </c>
      <c r="D30" s="445">
        <f aca="true" t="shared" si="1" ref="D30:F31">D10+D12+D14+D16+D18+D20+D22+D24+D26+D28</f>
        <v>0</v>
      </c>
      <c r="E30" s="445">
        <f t="shared" si="1"/>
        <v>0</v>
      </c>
      <c r="F30" s="445">
        <f t="shared" si="1"/>
        <v>0</v>
      </c>
    </row>
    <row r="31" spans="1:6" ht="13.5" thickBot="1">
      <c r="A31" s="446"/>
      <c r="B31" s="447"/>
      <c r="C31" s="448" t="s">
        <v>720</v>
      </c>
      <c r="D31" s="449">
        <f t="shared" si="1"/>
        <v>0</v>
      </c>
      <c r="E31" s="449">
        <f t="shared" si="1"/>
        <v>0</v>
      </c>
      <c r="F31" s="449">
        <f t="shared" si="1"/>
        <v>0</v>
      </c>
    </row>
    <row r="33" spans="2:6" ht="12.75">
      <c r="B33" s="450" t="s">
        <v>722</v>
      </c>
      <c r="C33" s="1153">
        <v>43531</v>
      </c>
      <c r="D33" s="1151"/>
      <c r="E33" s="1150" t="s">
        <v>239</v>
      </c>
      <c r="F33" s="1151"/>
    </row>
    <row r="34" spans="2:6" ht="15.75" customHeight="1">
      <c r="B34" s="451" t="s">
        <v>723</v>
      </c>
      <c r="C34" s="1150" t="s">
        <v>724</v>
      </c>
      <c r="D34" s="1151"/>
      <c r="E34" s="1150" t="s">
        <v>723</v>
      </c>
      <c r="F34" s="1151"/>
    </row>
    <row r="35" spans="2:6" ht="12.75">
      <c r="B35" s="452" t="s">
        <v>725</v>
      </c>
      <c r="C35" s="1150"/>
      <c r="D35" s="1151"/>
      <c r="E35" s="1152" t="s">
        <v>726</v>
      </c>
      <c r="F35" s="1152"/>
    </row>
    <row r="36" spans="2:5" ht="12.75">
      <c r="B36" s="453"/>
      <c r="E36" s="452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2.57421875" style="455" customWidth="1"/>
    <col min="2" max="2" width="53.140625" style="455" customWidth="1"/>
    <col min="3" max="3" width="10.421875" style="455" customWidth="1"/>
    <col min="4" max="4" width="30.28125" style="455" customWidth="1"/>
    <col min="5" max="5" width="30.8515625" style="455" customWidth="1"/>
    <col min="6" max="6" width="26.8515625" style="455" customWidth="1"/>
    <col min="7" max="16384" width="9.140625" style="455" customWidth="1"/>
  </cols>
  <sheetData>
    <row r="1" spans="1:6" ht="15.75">
      <c r="A1" s="454" t="s">
        <v>713</v>
      </c>
      <c r="B1" s="454"/>
      <c r="C1" s="454"/>
      <c r="F1" s="773" t="s">
        <v>856</v>
      </c>
    </row>
    <row r="2" spans="2:6" ht="15.75">
      <c r="B2" s="456"/>
      <c r="C2" s="456"/>
      <c r="F2" s="773" t="s">
        <v>156</v>
      </c>
    </row>
    <row r="3" spans="2:3" ht="12.75">
      <c r="B3" s="457"/>
      <c r="C3" s="457"/>
    </row>
    <row r="4" spans="2:6" ht="20.25" customHeight="1">
      <c r="B4" s="458" t="s">
        <v>727</v>
      </c>
      <c r="C4" s="458"/>
      <c r="D4" s="458"/>
      <c r="E4" s="458"/>
      <c r="F4" s="458"/>
    </row>
    <row r="5" ht="10.5" customHeight="1" thickBot="1"/>
    <row r="6" spans="1:6" ht="33" customHeight="1">
      <c r="A6" s="1166" t="s">
        <v>79</v>
      </c>
      <c r="B6" s="1167"/>
      <c r="C6" s="459" t="s">
        <v>728</v>
      </c>
      <c r="D6" s="460" t="s">
        <v>911</v>
      </c>
      <c r="E6" s="460" t="s">
        <v>912</v>
      </c>
      <c r="F6" s="427" t="s">
        <v>718</v>
      </c>
    </row>
    <row r="7" spans="1:6" s="463" customFormat="1" ht="10.5">
      <c r="A7" s="1168">
        <v>1</v>
      </c>
      <c r="B7" s="1169"/>
      <c r="C7" s="461">
        <v>2</v>
      </c>
      <c r="D7" s="461">
        <v>3</v>
      </c>
      <c r="E7" s="461">
        <v>4</v>
      </c>
      <c r="F7" s="462">
        <v>5</v>
      </c>
    </row>
    <row r="8" spans="1:6" ht="19.5" customHeight="1">
      <c r="A8" s="1158" t="s">
        <v>729</v>
      </c>
      <c r="B8" s="1159"/>
      <c r="C8" s="464" t="s">
        <v>719</v>
      </c>
      <c r="D8" s="465"/>
      <c r="E8" s="465"/>
      <c r="F8" s="466">
        <f>E8-D8</f>
        <v>0</v>
      </c>
    </row>
    <row r="9" spans="1:6" ht="19.5" customHeight="1">
      <c r="A9" s="1160"/>
      <c r="B9" s="1161"/>
      <c r="C9" s="467" t="s">
        <v>720</v>
      </c>
      <c r="D9" s="465"/>
      <c r="E9" s="465"/>
      <c r="F9" s="466">
        <f aca="true" t="shared" si="0" ref="F9:F23">E9-D9</f>
        <v>0</v>
      </c>
    </row>
    <row r="10" spans="1:6" ht="19.5" customHeight="1">
      <c r="A10" s="1154" t="s">
        <v>359</v>
      </c>
      <c r="B10" s="1155"/>
      <c r="C10" s="464" t="s">
        <v>719</v>
      </c>
      <c r="D10" s="465"/>
      <c r="E10" s="465"/>
      <c r="F10" s="466">
        <f t="shared" si="0"/>
        <v>0</v>
      </c>
    </row>
    <row r="11" spans="1:9" ht="19.5" customHeight="1">
      <c r="A11" s="1156"/>
      <c r="B11" s="1157"/>
      <c r="C11" s="467" t="s">
        <v>720</v>
      </c>
      <c r="D11" s="468"/>
      <c r="E11" s="468"/>
      <c r="F11" s="466">
        <f t="shared" si="0"/>
        <v>0</v>
      </c>
      <c r="I11" s="469"/>
    </row>
    <row r="12" spans="1:9" ht="19.5" customHeight="1">
      <c r="A12" s="1154" t="s">
        <v>730</v>
      </c>
      <c r="B12" s="1155"/>
      <c r="C12" s="464" t="s">
        <v>719</v>
      </c>
      <c r="D12" s="468"/>
      <c r="E12" s="468"/>
      <c r="F12" s="466">
        <f t="shared" si="0"/>
        <v>0</v>
      </c>
      <c r="I12" s="469"/>
    </row>
    <row r="13" spans="1:6" ht="19.5" customHeight="1">
      <c r="A13" s="1156"/>
      <c r="B13" s="1157"/>
      <c r="C13" s="467" t="s">
        <v>720</v>
      </c>
      <c r="D13" s="468"/>
      <c r="E13" s="468"/>
      <c r="F13" s="466">
        <f t="shared" si="0"/>
        <v>0</v>
      </c>
    </row>
    <row r="14" spans="1:6" ht="19.5" customHeight="1">
      <c r="A14" s="1154" t="s">
        <v>333</v>
      </c>
      <c r="B14" s="1155"/>
      <c r="C14" s="464" t="s">
        <v>719</v>
      </c>
      <c r="D14" s="468"/>
      <c r="E14" s="468"/>
      <c r="F14" s="466">
        <f t="shared" si="0"/>
        <v>0</v>
      </c>
    </row>
    <row r="15" spans="1:6" ht="19.5" customHeight="1">
      <c r="A15" s="1156"/>
      <c r="B15" s="1157"/>
      <c r="C15" s="467" t="s">
        <v>720</v>
      </c>
      <c r="D15" s="468"/>
      <c r="E15" s="468"/>
      <c r="F15" s="466">
        <f t="shared" si="0"/>
        <v>0</v>
      </c>
    </row>
    <row r="16" spans="1:6" ht="19.5" customHeight="1">
      <c r="A16" s="1154" t="s">
        <v>335</v>
      </c>
      <c r="B16" s="1155"/>
      <c r="C16" s="464" t="s">
        <v>719</v>
      </c>
      <c r="D16" s="468"/>
      <c r="E16" s="468"/>
      <c r="F16" s="466">
        <f t="shared" si="0"/>
        <v>0</v>
      </c>
    </row>
    <row r="17" spans="1:6" ht="19.5" customHeight="1">
      <c r="A17" s="1156"/>
      <c r="B17" s="1157"/>
      <c r="C17" s="467" t="s">
        <v>720</v>
      </c>
      <c r="D17" s="468"/>
      <c r="E17" s="468"/>
      <c r="F17" s="466">
        <f t="shared" si="0"/>
        <v>0</v>
      </c>
    </row>
    <row r="18" spans="1:6" ht="19.5" customHeight="1">
      <c r="A18" s="1154" t="s">
        <v>731</v>
      </c>
      <c r="B18" s="1155"/>
      <c r="C18" s="464" t="s">
        <v>719</v>
      </c>
      <c r="D18" s="468"/>
      <c r="E18" s="468"/>
      <c r="F18" s="466">
        <f t="shared" si="0"/>
        <v>0</v>
      </c>
    </row>
    <row r="19" spans="1:6" ht="19.5" customHeight="1">
      <c r="A19" s="1156"/>
      <c r="B19" s="1157"/>
      <c r="C19" s="467" t="s">
        <v>720</v>
      </c>
      <c r="D19" s="468"/>
      <c r="E19" s="468"/>
      <c r="F19" s="466">
        <f t="shared" si="0"/>
        <v>0</v>
      </c>
    </row>
    <row r="20" spans="1:6" ht="19.5" customHeight="1">
      <c r="A20" s="1158" t="s">
        <v>732</v>
      </c>
      <c r="B20" s="1159"/>
      <c r="C20" s="464" t="s">
        <v>719</v>
      </c>
      <c r="D20" s="470"/>
      <c r="E20" s="470"/>
      <c r="F20" s="466">
        <f t="shared" si="0"/>
        <v>0</v>
      </c>
    </row>
    <row r="21" spans="1:6" ht="19.5" customHeight="1">
      <c r="A21" s="1160"/>
      <c r="B21" s="1161"/>
      <c r="C21" s="467" t="s">
        <v>720</v>
      </c>
      <c r="D21" s="470"/>
      <c r="E21" s="470"/>
      <c r="F21" s="466">
        <f t="shared" si="0"/>
        <v>0</v>
      </c>
    </row>
    <row r="22" spans="1:6" ht="19.5" customHeight="1">
      <c r="A22" s="1162" t="s">
        <v>721</v>
      </c>
      <c r="B22" s="1163"/>
      <c r="C22" s="464" t="s">
        <v>719</v>
      </c>
      <c r="D22" s="471">
        <f>D8+D10+D12+D14+D16+D18+D20</f>
        <v>0</v>
      </c>
      <c r="E22" s="471">
        <f>E8+E10+E12+E14+E16+E18+E20</f>
        <v>0</v>
      </c>
      <c r="F22" s="466">
        <f t="shared" si="0"/>
        <v>0</v>
      </c>
    </row>
    <row r="23" spans="1:6" ht="19.5" customHeight="1" thickBot="1">
      <c r="A23" s="1164"/>
      <c r="B23" s="1165"/>
      <c r="C23" s="472" t="s">
        <v>720</v>
      </c>
      <c r="D23" s="473">
        <f>D9+D11+D13+D15+D17+D19+D21</f>
        <v>0</v>
      </c>
      <c r="E23" s="473">
        <f>E9+E11+E13+E15+E17+E19+E21</f>
        <v>0</v>
      </c>
      <c r="F23" s="474">
        <f t="shared" si="0"/>
        <v>0</v>
      </c>
    </row>
    <row r="24" spans="1:6" ht="12.75">
      <c r="A24" s="475"/>
      <c r="B24" s="475"/>
      <c r="C24" s="475"/>
      <c r="D24" s="475"/>
      <c r="E24" s="475"/>
      <c r="F24" s="475"/>
    </row>
    <row r="25" spans="1:6" ht="12.75">
      <c r="A25" s="476"/>
      <c r="B25" s="476"/>
      <c r="C25" s="476"/>
      <c r="D25" s="476"/>
      <c r="E25" s="476"/>
      <c r="F25" s="475"/>
    </row>
    <row r="26" spans="1:6" ht="12.75">
      <c r="A26" s="475"/>
      <c r="B26" s="475"/>
      <c r="C26" s="475"/>
      <c r="D26" s="475"/>
      <c r="E26" s="475"/>
      <c r="F26" s="475"/>
    </row>
    <row r="27" spans="1:6" ht="12.75">
      <c r="A27" s="475"/>
      <c r="B27" s="477" t="s">
        <v>733</v>
      </c>
      <c r="C27" s="477"/>
      <c r="D27" s="855">
        <v>43531</v>
      </c>
      <c r="E27" s="475"/>
      <c r="F27" s="477" t="s">
        <v>735</v>
      </c>
    </row>
    <row r="28" spans="1:6" ht="17.25" customHeight="1">
      <c r="A28" s="475"/>
      <c r="B28" s="478" t="s">
        <v>723</v>
      </c>
      <c r="C28" s="478"/>
      <c r="D28" s="479" t="s">
        <v>736</v>
      </c>
      <c r="E28" s="480"/>
      <c r="F28" s="481" t="s">
        <v>723</v>
      </c>
    </row>
    <row r="29" spans="1:6" ht="24" customHeight="1">
      <c r="A29" s="475"/>
      <c r="B29" s="478" t="s">
        <v>737</v>
      </c>
      <c r="C29" s="478"/>
      <c r="D29" s="482"/>
      <c r="E29" s="475"/>
      <c r="F29" s="483" t="s">
        <v>738</v>
      </c>
    </row>
    <row r="30" spans="1:6" ht="12.75">
      <c r="A30" s="475"/>
      <c r="B30" s="475"/>
      <c r="C30" s="475"/>
      <c r="D30" s="475"/>
      <c r="E30" s="475"/>
      <c r="F30" s="475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8">
      <selection activeCell="C38" sqref="C38"/>
    </sheetView>
  </sheetViews>
  <sheetFormatPr defaultColWidth="9.140625" defaultRowHeight="15"/>
  <cols>
    <col min="1" max="1" width="3.7109375" style="419" customWidth="1"/>
    <col min="2" max="2" width="26.00390625" style="419" customWidth="1"/>
    <col min="3" max="3" width="27.28125" style="419" customWidth="1"/>
    <col min="4" max="4" width="25.57421875" style="419" customWidth="1"/>
    <col min="5" max="16384" width="9.140625" style="419" customWidth="1"/>
  </cols>
  <sheetData>
    <row r="1" spans="1:4" ht="15.75">
      <c r="A1" s="418" t="s">
        <v>739</v>
      </c>
      <c r="B1" s="418"/>
      <c r="D1" s="728" t="s">
        <v>861</v>
      </c>
    </row>
    <row r="2" spans="2:4" ht="15.75" hidden="1">
      <c r="B2" s="421"/>
      <c r="D2" s="484"/>
    </row>
    <row r="3" spans="2:4" ht="12.75" hidden="1">
      <c r="B3" s="421"/>
      <c r="D3" s="730"/>
    </row>
    <row r="4" spans="2:4" ht="12.75" hidden="1">
      <c r="B4" s="421"/>
      <c r="D4" s="730"/>
    </row>
    <row r="5" spans="2:4" ht="15.75">
      <c r="B5" s="485"/>
      <c r="D5" s="524" t="s">
        <v>862</v>
      </c>
    </row>
    <row r="7" spans="1:4" ht="31.5" customHeight="1">
      <c r="A7" s="486" t="s">
        <v>740</v>
      </c>
      <c r="B7" s="486"/>
      <c r="C7" s="486"/>
      <c r="D7" s="486"/>
    </row>
    <row r="8" spans="1:4" ht="12.75" customHeight="1">
      <c r="A8" s="486"/>
      <c r="B8" s="486"/>
      <c r="C8" s="486"/>
      <c r="D8" s="486"/>
    </row>
    <row r="9" spans="1:4" ht="13.5" customHeight="1" hidden="1">
      <c r="A9" s="486"/>
      <c r="B9" s="486"/>
      <c r="C9" s="486"/>
      <c r="D9" s="486"/>
    </row>
    <row r="10" spans="1:4" ht="13.5" thickBot="1">
      <c r="A10" s="487"/>
      <c r="B10" s="487"/>
      <c r="C10" s="487"/>
      <c r="D10" s="488" t="s">
        <v>715</v>
      </c>
    </row>
    <row r="11" spans="1:4" ht="48" customHeight="1" thickBot="1">
      <c r="A11" s="489" t="s">
        <v>597</v>
      </c>
      <c r="B11" s="490" t="s">
        <v>741</v>
      </c>
      <c r="C11" s="490" t="s">
        <v>909</v>
      </c>
      <c r="D11" s="491" t="s">
        <v>910</v>
      </c>
    </row>
    <row r="12" spans="1:4" ht="15.75" customHeight="1" thickBot="1">
      <c r="A12" s="492">
        <v>1</v>
      </c>
      <c r="B12" s="493">
        <v>2</v>
      </c>
      <c r="C12" s="493">
        <v>3</v>
      </c>
      <c r="D12" s="494">
        <v>4</v>
      </c>
    </row>
    <row r="13" spans="1:4" ht="17.25" customHeight="1">
      <c r="A13" s="495">
        <v>1</v>
      </c>
      <c r="B13" s="496" t="s">
        <v>742</v>
      </c>
      <c r="C13" s="497"/>
      <c r="D13" s="498"/>
    </row>
    <row r="14" spans="1:4" ht="38.25">
      <c r="A14" s="499">
        <v>2</v>
      </c>
      <c r="B14" s="500" t="s">
        <v>743</v>
      </c>
      <c r="C14" s="501"/>
      <c r="D14" s="502"/>
    </row>
    <row r="15" spans="1:4" ht="12.75">
      <c r="A15" s="499">
        <v>3</v>
      </c>
      <c r="B15" s="500" t="s">
        <v>744</v>
      </c>
      <c r="C15" s="501"/>
      <c r="D15" s="502"/>
    </row>
    <row r="16" spans="1:4" ht="25.5">
      <c r="A16" s="499">
        <v>4</v>
      </c>
      <c r="B16" s="500" t="s">
        <v>745</v>
      </c>
      <c r="C16" s="501"/>
      <c r="D16" s="502"/>
    </row>
    <row r="17" spans="1:4" ht="12.75">
      <c r="A17" s="499">
        <v>5</v>
      </c>
      <c r="B17" s="500" t="s">
        <v>746</v>
      </c>
      <c r="C17" s="501"/>
      <c r="D17" s="502"/>
    </row>
    <row r="18" spans="1:4" ht="12.75">
      <c r="A18" s="499">
        <v>6</v>
      </c>
      <c r="B18" s="500" t="s">
        <v>747</v>
      </c>
      <c r="C18" s="501"/>
      <c r="D18" s="502"/>
    </row>
    <row r="19" spans="1:4" ht="12.75">
      <c r="A19" s="499">
        <v>7</v>
      </c>
      <c r="B19" s="500" t="s">
        <v>748</v>
      </c>
      <c r="C19" s="856">
        <v>130714.94</v>
      </c>
      <c r="D19" s="502"/>
    </row>
    <row r="20" spans="1:4" ht="38.25">
      <c r="A20" s="499">
        <v>8</v>
      </c>
      <c r="B20" s="500" t="s">
        <v>749</v>
      </c>
      <c r="C20" s="501"/>
      <c r="D20" s="502"/>
    </row>
    <row r="21" spans="1:4" ht="25.5">
      <c r="A21" s="499">
        <v>9</v>
      </c>
      <c r="B21" s="503" t="s">
        <v>750</v>
      </c>
      <c r="C21" s="501"/>
      <c r="D21" s="502"/>
    </row>
    <row r="22" spans="1:4" ht="26.25" customHeight="1">
      <c r="A22" s="504">
        <v>10</v>
      </c>
      <c r="B22" s="505" t="s">
        <v>751</v>
      </c>
      <c r="C22" s="506"/>
      <c r="D22" s="507"/>
    </row>
    <row r="23" spans="1:4" ht="12.75">
      <c r="A23" s="508"/>
      <c r="B23" s="509" t="s">
        <v>752</v>
      </c>
      <c r="C23" s="510"/>
      <c r="D23" s="511"/>
    </row>
    <row r="24" spans="1:4" ht="12.75">
      <c r="A24" s="508"/>
      <c r="B24" s="509" t="s">
        <v>753</v>
      </c>
      <c r="C24" s="510"/>
      <c r="D24" s="511"/>
    </row>
    <row r="25" spans="1:4" ht="12.75">
      <c r="A25" s="508"/>
      <c r="B25" s="509" t="s">
        <v>754</v>
      </c>
      <c r="C25" s="510"/>
      <c r="D25" s="511"/>
    </row>
    <row r="26" spans="1:4" ht="12.75">
      <c r="A26" s="508"/>
      <c r="B26" s="509" t="s">
        <v>755</v>
      </c>
      <c r="C26" s="510"/>
      <c r="D26" s="511"/>
    </row>
    <row r="27" spans="1:4" ht="12.75">
      <c r="A27" s="512"/>
      <c r="B27" s="513" t="s">
        <v>756</v>
      </c>
      <c r="C27" s="514"/>
      <c r="D27" s="515"/>
    </row>
    <row r="28" spans="1:4" ht="25.5">
      <c r="A28" s="499">
        <v>11</v>
      </c>
      <c r="B28" s="500" t="s">
        <v>757</v>
      </c>
      <c r="C28" s="501"/>
      <c r="D28" s="502"/>
    </row>
    <row r="29" spans="1:4" ht="12.75">
      <c r="A29" s="499">
        <v>12</v>
      </c>
      <c r="B29" s="500" t="s">
        <v>758</v>
      </c>
      <c r="C29" s="501"/>
      <c r="D29" s="502"/>
    </row>
    <row r="30" spans="1:4" ht="25.5">
      <c r="A30" s="499">
        <v>13</v>
      </c>
      <c r="B30" s="500" t="s">
        <v>759</v>
      </c>
      <c r="C30" s="501"/>
      <c r="D30" s="502"/>
    </row>
    <row r="31" spans="1:4" ht="12.75">
      <c r="A31" s="499">
        <v>14</v>
      </c>
      <c r="B31" s="500" t="s">
        <v>760</v>
      </c>
      <c r="C31" s="501"/>
      <c r="D31" s="502"/>
    </row>
    <row r="32" spans="1:4" s="520" customFormat="1" ht="12.75">
      <c r="A32" s="516">
        <v>15</v>
      </c>
      <c r="B32" s="517" t="s">
        <v>761</v>
      </c>
      <c r="C32" s="518"/>
      <c r="D32" s="519"/>
    </row>
    <row r="33" spans="1:4" ht="21" customHeight="1" thickBot="1">
      <c r="A33" s="768" t="s">
        <v>762</v>
      </c>
      <c r="B33" s="769"/>
      <c r="C33" s="770">
        <f>SUM(C13:C32)</f>
        <v>130714.94</v>
      </c>
      <c r="D33" s="771">
        <f>SUM(D13:D32)</f>
        <v>0</v>
      </c>
    </row>
    <row r="34" spans="1:4" ht="12.75">
      <c r="A34" s="521"/>
      <c r="B34" s="521"/>
      <c r="C34" s="521"/>
      <c r="D34" s="521"/>
    </row>
    <row r="35" spans="1:4" s="520" customFormat="1" ht="12.75" customHeight="1">
      <c r="A35" s="522" t="s">
        <v>763</v>
      </c>
      <c r="B35" s="522"/>
      <c r="C35" s="522"/>
      <c r="D35" s="522"/>
    </row>
    <row r="36" spans="1:4" ht="10.5" customHeight="1">
      <c r="A36" s="523"/>
      <c r="B36" s="523"/>
      <c r="C36" s="523"/>
      <c r="D36" s="523"/>
    </row>
    <row r="37" spans="1:4" ht="16.5" customHeight="1">
      <c r="A37" s="523"/>
      <c r="B37" s="524" t="s">
        <v>764</v>
      </c>
      <c r="C37" s="857">
        <v>43531</v>
      </c>
      <c r="D37" s="523" t="s">
        <v>734</v>
      </c>
    </row>
    <row r="38" spans="1:4" ht="15.75">
      <c r="A38" s="525"/>
      <c r="B38" s="485" t="s">
        <v>723</v>
      </c>
      <c r="C38" s="487" t="s">
        <v>765</v>
      </c>
      <c r="D38" s="1170" t="s">
        <v>766</v>
      </c>
    </row>
    <row r="39" spans="1:4" ht="24" customHeight="1">
      <c r="A39" s="525"/>
      <c r="B39" s="485" t="s">
        <v>767</v>
      </c>
      <c r="C39" s="525"/>
      <c r="D39" s="1170"/>
    </row>
    <row r="40" spans="1:4" ht="12.75">
      <c r="A40" s="487"/>
      <c r="B40" s="485"/>
      <c r="C40" s="487"/>
      <c r="D40" s="485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3.28125" style="251" customWidth="1"/>
    <col min="2" max="2" width="14.421875" style="251" customWidth="1"/>
    <col min="3" max="3" width="13.8515625" style="251" customWidth="1"/>
    <col min="4" max="6" width="12.7109375" style="251" customWidth="1"/>
    <col min="7" max="7" width="14.00390625" style="251" customWidth="1"/>
    <col min="8" max="8" width="12.7109375" style="251" customWidth="1"/>
    <col min="9" max="10" width="12.57421875" style="251" customWidth="1"/>
    <col min="11" max="11" width="13.8515625" style="251" customWidth="1"/>
    <col min="12" max="13" width="12.57421875" style="251" customWidth="1"/>
    <col min="14" max="14" width="12.7109375" style="251" customWidth="1"/>
    <col min="15" max="16384" width="9.140625" style="251" customWidth="1"/>
  </cols>
  <sheetData>
    <row r="1" spans="1:13" ht="15.75">
      <c r="A1" s="526" t="s">
        <v>159</v>
      </c>
      <c r="L1" s="774" t="s">
        <v>857</v>
      </c>
      <c r="M1" s="774"/>
    </row>
    <row r="2" spans="12:13" ht="15.75">
      <c r="L2" s="774" t="s">
        <v>156</v>
      </c>
      <c r="M2" s="774"/>
    </row>
    <row r="3" spans="1:14" ht="12.75">
      <c r="A3" s="1065" t="s">
        <v>900</v>
      </c>
      <c r="B3" s="1065"/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</row>
    <row r="4" ht="12.75">
      <c r="L4" s="526"/>
    </row>
    <row r="5" spans="1:9" ht="13.5" thickBot="1">
      <c r="A5" s="1174" t="s">
        <v>768</v>
      </c>
      <c r="B5" s="1174"/>
      <c r="C5" s="1174"/>
      <c r="D5" s="1174"/>
      <c r="E5" s="1174"/>
      <c r="F5" s="1174"/>
      <c r="G5" s="1174"/>
      <c r="H5" s="1174"/>
      <c r="I5" s="1174"/>
    </row>
    <row r="6" spans="1:14" ht="20.25" customHeight="1">
      <c r="A6" s="527"/>
      <c r="B6" s="1175" t="s">
        <v>769</v>
      </c>
      <c r="C6" s="528" t="s">
        <v>938</v>
      </c>
      <c r="D6" s="529"/>
      <c r="E6" s="529"/>
      <c r="F6" s="530"/>
      <c r="G6" s="531" t="s">
        <v>939</v>
      </c>
      <c r="H6" s="532"/>
      <c r="I6" s="532"/>
      <c r="J6" s="533"/>
      <c r="K6" s="1177" t="s">
        <v>770</v>
      </c>
      <c r="L6" s="1177" t="s">
        <v>771</v>
      </c>
      <c r="M6" s="1177" t="s">
        <v>772</v>
      </c>
      <c r="N6" s="1179" t="s">
        <v>773</v>
      </c>
    </row>
    <row r="7" spans="1:14" ht="89.25" customHeight="1" thickBot="1">
      <c r="A7" s="534" t="s">
        <v>0</v>
      </c>
      <c r="B7" s="1176"/>
      <c r="C7" s="535" t="s">
        <v>774</v>
      </c>
      <c r="D7" s="536" t="s">
        <v>775</v>
      </c>
      <c r="E7" s="536" t="s">
        <v>776</v>
      </c>
      <c r="F7" s="535" t="s">
        <v>777</v>
      </c>
      <c r="G7" s="535" t="s">
        <v>774</v>
      </c>
      <c r="H7" s="535" t="s">
        <v>778</v>
      </c>
      <c r="I7" s="536" t="s">
        <v>776</v>
      </c>
      <c r="J7" s="535" t="s">
        <v>778</v>
      </c>
      <c r="K7" s="1178"/>
      <c r="L7" s="1178"/>
      <c r="M7" s="1178"/>
      <c r="N7" s="1180"/>
    </row>
    <row r="8" spans="1:14" s="544" customFormat="1" ht="10.5">
      <c r="A8" s="537">
        <v>1</v>
      </c>
      <c r="B8" s="538">
        <v>2</v>
      </c>
      <c r="C8" s="539">
        <v>3</v>
      </c>
      <c r="D8" s="540">
        <v>4</v>
      </c>
      <c r="E8" s="541">
        <v>5</v>
      </c>
      <c r="F8" s="541">
        <v>6</v>
      </c>
      <c r="G8" s="541">
        <v>7</v>
      </c>
      <c r="H8" s="541">
        <v>8</v>
      </c>
      <c r="I8" s="541">
        <v>9</v>
      </c>
      <c r="J8" s="542">
        <v>10</v>
      </c>
      <c r="K8" s="542">
        <v>11</v>
      </c>
      <c r="L8" s="542">
        <v>12</v>
      </c>
      <c r="M8" s="542">
        <v>13</v>
      </c>
      <c r="N8" s="543">
        <v>14</v>
      </c>
    </row>
    <row r="9" spans="1:14" ht="36.75" customHeight="1">
      <c r="A9" s="545"/>
      <c r="B9" s="546" t="s">
        <v>779</v>
      </c>
      <c r="C9" s="547">
        <v>0</v>
      </c>
      <c r="D9" s="547">
        <v>0</v>
      </c>
      <c r="E9" s="547">
        <v>0</v>
      </c>
      <c r="F9" s="547">
        <v>0</v>
      </c>
      <c r="G9" s="547">
        <v>0</v>
      </c>
      <c r="H9" s="547">
        <v>0</v>
      </c>
      <c r="I9" s="547">
        <v>0</v>
      </c>
      <c r="J9" s="547">
        <v>0</v>
      </c>
      <c r="K9" s="547">
        <v>0</v>
      </c>
      <c r="L9" s="547">
        <v>0</v>
      </c>
      <c r="M9" s="547">
        <v>0</v>
      </c>
      <c r="N9" s="547">
        <v>0</v>
      </c>
    </row>
    <row r="10" spans="1:14" ht="28.5" customHeight="1">
      <c r="A10" s="548" t="s">
        <v>11</v>
      </c>
      <c r="B10" s="549" t="s">
        <v>780</v>
      </c>
      <c r="C10" s="547">
        <v>0</v>
      </c>
      <c r="D10" s="547">
        <v>0</v>
      </c>
      <c r="E10" s="547">
        <v>0</v>
      </c>
      <c r="F10" s="547">
        <v>0</v>
      </c>
      <c r="G10" s="547">
        <v>0</v>
      </c>
      <c r="H10" s="547">
        <v>0</v>
      </c>
      <c r="I10" s="547">
        <v>0</v>
      </c>
      <c r="J10" s="547">
        <v>0</v>
      </c>
      <c r="K10" s="547">
        <v>0</v>
      </c>
      <c r="L10" s="547">
        <v>0</v>
      </c>
      <c r="M10" s="547">
        <v>0</v>
      </c>
      <c r="N10" s="547">
        <v>0</v>
      </c>
    </row>
    <row r="11" spans="1:14" ht="28.5" customHeight="1">
      <c r="A11" s="548" t="s">
        <v>29</v>
      </c>
      <c r="B11" s="549" t="s">
        <v>781</v>
      </c>
      <c r="C11" s="547">
        <v>0</v>
      </c>
      <c r="D11" s="547">
        <v>0</v>
      </c>
      <c r="E11" s="547">
        <v>0</v>
      </c>
      <c r="F11" s="547">
        <v>0</v>
      </c>
      <c r="G11" s="547">
        <v>0</v>
      </c>
      <c r="H11" s="547">
        <v>0</v>
      </c>
      <c r="I11" s="547">
        <v>0</v>
      </c>
      <c r="J11" s="547">
        <v>0</v>
      </c>
      <c r="K11" s="547">
        <v>0</v>
      </c>
      <c r="L11" s="547">
        <v>0</v>
      </c>
      <c r="M11" s="547">
        <v>0</v>
      </c>
      <c r="N11" s="547">
        <v>0</v>
      </c>
    </row>
    <row r="12" spans="1:14" ht="29.25" customHeight="1">
      <c r="A12" s="548" t="s">
        <v>56</v>
      </c>
      <c r="B12" s="549" t="s">
        <v>782</v>
      </c>
      <c r="C12" s="547">
        <v>0</v>
      </c>
      <c r="D12" s="547">
        <v>0</v>
      </c>
      <c r="E12" s="547">
        <v>0</v>
      </c>
      <c r="F12" s="547">
        <v>0</v>
      </c>
      <c r="G12" s="547">
        <v>0</v>
      </c>
      <c r="H12" s="547">
        <v>0</v>
      </c>
      <c r="I12" s="547">
        <v>0</v>
      </c>
      <c r="J12" s="547">
        <v>0</v>
      </c>
      <c r="K12" s="547">
        <v>0</v>
      </c>
      <c r="L12" s="547">
        <v>0</v>
      </c>
      <c r="M12" s="547">
        <v>0</v>
      </c>
      <c r="N12" s="547">
        <v>0</v>
      </c>
    </row>
    <row r="13" spans="1:14" ht="33.75" customHeight="1">
      <c r="A13" s="548" t="s">
        <v>58</v>
      </c>
      <c r="B13" s="549" t="s">
        <v>783</v>
      </c>
      <c r="C13" s="547">
        <v>88</v>
      </c>
      <c r="D13" s="547">
        <v>0</v>
      </c>
      <c r="E13" s="547">
        <v>13616</v>
      </c>
      <c r="F13" s="547">
        <v>0</v>
      </c>
      <c r="G13" s="547">
        <v>88</v>
      </c>
      <c r="H13" s="547">
        <v>0</v>
      </c>
      <c r="I13" s="547">
        <v>13616</v>
      </c>
      <c r="J13" s="547">
        <v>0</v>
      </c>
      <c r="K13" s="547">
        <v>0</v>
      </c>
      <c r="L13" s="547">
        <v>0</v>
      </c>
      <c r="M13" s="547">
        <v>0</v>
      </c>
      <c r="N13" s="547">
        <v>0</v>
      </c>
    </row>
    <row r="14" spans="1:14" ht="32.25" customHeight="1">
      <c r="A14" s="548" t="s">
        <v>77</v>
      </c>
      <c r="B14" s="549" t="s">
        <v>784</v>
      </c>
      <c r="C14" s="547">
        <v>0</v>
      </c>
      <c r="D14" s="547">
        <v>0</v>
      </c>
      <c r="E14" s="547">
        <v>0</v>
      </c>
      <c r="F14" s="547">
        <v>0</v>
      </c>
      <c r="G14" s="547">
        <v>0</v>
      </c>
      <c r="H14" s="547">
        <v>0</v>
      </c>
      <c r="I14" s="547">
        <v>0</v>
      </c>
      <c r="J14" s="547">
        <v>0</v>
      </c>
      <c r="K14" s="547">
        <v>0</v>
      </c>
      <c r="L14" s="547">
        <v>0</v>
      </c>
      <c r="M14" s="547">
        <v>0</v>
      </c>
      <c r="N14" s="547">
        <v>0</v>
      </c>
    </row>
    <row r="15" spans="1:14" ht="31.5" customHeight="1" thickBot="1">
      <c r="A15" s="550" t="s">
        <v>557</v>
      </c>
      <c r="B15" s="551" t="s">
        <v>785</v>
      </c>
      <c r="C15" s="547">
        <v>0</v>
      </c>
      <c r="D15" s="547">
        <v>0</v>
      </c>
      <c r="E15" s="547">
        <v>0</v>
      </c>
      <c r="F15" s="547">
        <v>0</v>
      </c>
      <c r="G15" s="547">
        <v>0</v>
      </c>
      <c r="H15" s="547">
        <v>0</v>
      </c>
      <c r="I15" s="547">
        <v>0</v>
      </c>
      <c r="J15" s="547">
        <v>0</v>
      </c>
      <c r="K15" s="547">
        <v>0</v>
      </c>
      <c r="L15" s="547">
        <v>0</v>
      </c>
      <c r="M15" s="547">
        <v>0</v>
      </c>
      <c r="N15" s="547">
        <v>0</v>
      </c>
    </row>
    <row r="16" spans="1:14" ht="13.5" customHeight="1">
      <c r="A16" s="552"/>
      <c r="B16" s="553"/>
      <c r="C16" s="554"/>
      <c r="D16" s="554"/>
      <c r="E16" s="555"/>
      <c r="F16" s="555"/>
      <c r="G16" s="555"/>
      <c r="H16" s="555"/>
      <c r="I16" s="555"/>
      <c r="J16" s="555"/>
      <c r="K16" s="555"/>
      <c r="L16" s="555"/>
      <c r="M16" s="555"/>
      <c r="N16" s="555"/>
    </row>
    <row r="17" spans="1:14" ht="12.75">
      <c r="A17" s="556" t="s">
        <v>786</v>
      </c>
      <c r="B17" s="556"/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</row>
    <row r="18" spans="1:14" ht="10.5" customHeight="1">
      <c r="A18" s="556"/>
      <c r="B18" s="556"/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</row>
    <row r="19" spans="2:4" ht="24" customHeight="1">
      <c r="B19" s="557"/>
      <c r="C19" s="558"/>
      <c r="D19" s="558"/>
    </row>
    <row r="20" spans="2:14" ht="14.25" customHeight="1">
      <c r="B20" s="1171" t="s">
        <v>239</v>
      </c>
      <c r="C20" s="1171"/>
      <c r="D20" s="1171"/>
      <c r="E20" s="1171"/>
      <c r="F20" s="285"/>
      <c r="G20" s="858">
        <v>43531</v>
      </c>
      <c r="H20" s="1172" t="s">
        <v>787</v>
      </c>
      <c r="I20" s="1172"/>
      <c r="J20" s="1172"/>
      <c r="K20" s="1172"/>
      <c r="L20" s="1172"/>
      <c r="M20" s="1172"/>
      <c r="N20" s="1172"/>
    </row>
    <row r="21" spans="2:14" ht="12.75" customHeight="1">
      <c r="B21" s="1173" t="s">
        <v>723</v>
      </c>
      <c r="C21" s="1173"/>
      <c r="D21" s="1173"/>
      <c r="E21" s="1173"/>
      <c r="F21" s="559"/>
      <c r="G21" s="559" t="s">
        <v>724</v>
      </c>
      <c r="H21" s="1173" t="s">
        <v>723</v>
      </c>
      <c r="I21" s="1173"/>
      <c r="J21" s="1173"/>
      <c r="K21" s="1173"/>
      <c r="L21" s="1173"/>
      <c r="M21" s="1173"/>
      <c r="N21" s="1173"/>
    </row>
    <row r="22" spans="2:14" ht="12.75" customHeight="1">
      <c r="B22" s="1173" t="s">
        <v>788</v>
      </c>
      <c r="C22" s="1173"/>
      <c r="D22" s="1173"/>
      <c r="E22" s="1173"/>
      <c r="H22" s="560" t="s">
        <v>789</v>
      </c>
      <c r="I22" s="560"/>
      <c r="J22" s="560"/>
      <c r="K22" s="560"/>
      <c r="L22" s="560"/>
      <c r="M22" s="560"/>
      <c r="N22" s="560"/>
    </row>
    <row r="23" spans="2:4" ht="12.75">
      <c r="B23" s="557"/>
      <c r="C23" s="558"/>
      <c r="D23" s="558"/>
    </row>
    <row r="24" spans="2:4" ht="12.75">
      <c r="B24" s="557"/>
      <c r="C24" s="558"/>
      <c r="D24" s="558"/>
    </row>
    <row r="25" spans="2:4" ht="12.75">
      <c r="B25" s="557"/>
      <c r="C25" s="558"/>
      <c r="D25" s="558"/>
    </row>
    <row r="26" spans="2:4" ht="12.75">
      <c r="B26" s="557"/>
      <c r="C26" s="558"/>
      <c r="D26" s="558"/>
    </row>
    <row r="27" spans="2:4" ht="12.75">
      <c r="B27" s="557"/>
      <c r="C27" s="558"/>
      <c r="D27" s="558"/>
    </row>
    <row r="28" spans="2:4" ht="12.75">
      <c r="B28" s="557"/>
      <c r="C28" s="558"/>
      <c r="D28" s="558"/>
    </row>
    <row r="29" spans="2:4" ht="12.75">
      <c r="B29" s="558"/>
      <c r="C29" s="558"/>
      <c r="D29" s="558"/>
    </row>
    <row r="30" spans="2:4" ht="12.75">
      <c r="B30" s="558"/>
      <c r="C30" s="558"/>
      <c r="D30" s="558"/>
    </row>
    <row r="31" spans="2:4" ht="12.75">
      <c r="B31" s="558"/>
      <c r="C31" s="558"/>
      <c r="D31" s="558"/>
    </row>
    <row r="32" spans="2:4" ht="12.75">
      <c r="B32" s="558"/>
      <c r="C32" s="558"/>
      <c r="D32" s="558"/>
    </row>
  </sheetData>
  <sheetProtection/>
  <mergeCells count="12">
    <mergeCell ref="M6:M7"/>
    <mergeCell ref="N6:N7"/>
    <mergeCell ref="B20:E20"/>
    <mergeCell ref="H20:N20"/>
    <mergeCell ref="B21:E21"/>
    <mergeCell ref="H21:N21"/>
    <mergeCell ref="B22:E22"/>
    <mergeCell ref="A3:N3"/>
    <mergeCell ref="A5:I5"/>
    <mergeCell ref="B6:B7"/>
    <mergeCell ref="K6:K7"/>
    <mergeCell ref="L6:L7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419" customWidth="1"/>
    <col min="2" max="2" width="45.421875" style="419" customWidth="1"/>
    <col min="3" max="3" width="9.7109375" style="419" customWidth="1"/>
    <col min="4" max="4" width="15.28125" style="419" customWidth="1"/>
    <col min="5" max="5" width="15.57421875" style="419" customWidth="1"/>
    <col min="6" max="6" width="9.8515625" style="419" customWidth="1"/>
    <col min="7" max="7" width="15.140625" style="419" customWidth="1"/>
    <col min="8" max="8" width="15.28125" style="419" customWidth="1"/>
    <col min="9" max="9" width="11.8515625" style="419" customWidth="1"/>
    <col min="10" max="10" width="11.7109375" style="419" customWidth="1"/>
    <col min="11" max="11" width="11.57421875" style="419" customWidth="1"/>
    <col min="12" max="12" width="11.00390625" style="419" customWidth="1"/>
    <col min="13" max="13" width="13.28125" style="419" customWidth="1"/>
    <col min="14" max="16384" width="9.140625" style="419" customWidth="1"/>
  </cols>
  <sheetData>
    <row r="1" spans="1:13" ht="15.75">
      <c r="A1" s="561" t="s">
        <v>159</v>
      </c>
      <c r="B1" s="561"/>
      <c r="C1" s="561"/>
      <c r="D1" s="561"/>
      <c r="E1" s="561"/>
      <c r="K1" s="418"/>
      <c r="L1" s="524" t="s">
        <v>858</v>
      </c>
      <c r="M1" s="579"/>
    </row>
    <row r="2" spans="1:13" ht="15.75">
      <c r="A2" s="421"/>
      <c r="B2" s="421"/>
      <c r="C2" s="421"/>
      <c r="D2" s="421"/>
      <c r="E2" s="421"/>
      <c r="K2" s="418"/>
      <c r="L2" s="524" t="s">
        <v>156</v>
      </c>
      <c r="M2" s="579"/>
    </row>
    <row r="3" spans="1:13" ht="3" customHeight="1">
      <c r="A3" s="562"/>
      <c r="B3" s="562"/>
      <c r="C3" s="562"/>
      <c r="D3" s="562"/>
      <c r="E3" s="562"/>
      <c r="F3" s="487"/>
      <c r="G3" s="487"/>
      <c r="H3" s="487"/>
      <c r="I3" s="487"/>
      <c r="J3" s="487"/>
      <c r="K3" s="487"/>
      <c r="L3" s="487"/>
      <c r="M3" s="487"/>
    </row>
    <row r="4" spans="1:13" ht="12.75">
      <c r="A4" s="562"/>
      <c r="B4" s="562"/>
      <c r="C4" s="562"/>
      <c r="D4" s="562"/>
      <c r="E4" s="562"/>
      <c r="F4" s="487"/>
      <c r="G4" s="487"/>
      <c r="H4" s="487"/>
      <c r="I4" s="487"/>
      <c r="J4" s="487"/>
      <c r="K4" s="487"/>
      <c r="L4" s="487"/>
      <c r="M4" s="487"/>
    </row>
    <row r="5" spans="1:13" ht="20.25" customHeight="1">
      <c r="A5" s="563" t="s">
        <v>545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</row>
    <row r="6" spans="1:13" ht="36" customHeight="1">
      <c r="A6" s="1069" t="s">
        <v>0</v>
      </c>
      <c r="B6" s="1069" t="s">
        <v>546</v>
      </c>
      <c r="C6" s="1183" t="s">
        <v>547</v>
      </c>
      <c r="D6" s="1184"/>
      <c r="E6" s="1185"/>
      <c r="F6" s="256" t="s">
        <v>548</v>
      </c>
      <c r="G6" s="256"/>
      <c r="H6" s="256"/>
      <c r="I6" s="1067" t="s">
        <v>790</v>
      </c>
      <c r="J6" s="1067" t="s">
        <v>791</v>
      </c>
      <c r="K6" s="1067" t="s">
        <v>792</v>
      </c>
      <c r="L6" s="1067" t="s">
        <v>793</v>
      </c>
      <c r="M6" s="1067" t="s">
        <v>794</v>
      </c>
    </row>
    <row r="7" spans="1:13" ht="58.5" customHeight="1">
      <c r="A7" s="1070"/>
      <c r="B7" s="1070"/>
      <c r="C7" s="415" t="s">
        <v>795</v>
      </c>
      <c r="D7" s="258" t="s">
        <v>796</v>
      </c>
      <c r="E7" s="258" t="s">
        <v>797</v>
      </c>
      <c r="F7" s="415" t="s">
        <v>795</v>
      </c>
      <c r="G7" s="258" t="s">
        <v>796</v>
      </c>
      <c r="H7" s="415" t="s">
        <v>797</v>
      </c>
      <c r="I7" s="1068"/>
      <c r="J7" s="1186"/>
      <c r="K7" s="1068"/>
      <c r="L7" s="1068"/>
      <c r="M7" s="1068"/>
    </row>
    <row r="8" spans="1:13" s="568" customFormat="1" ht="10.5">
      <c r="A8" s="564">
        <v>1</v>
      </c>
      <c r="B8" s="565">
        <v>2</v>
      </c>
      <c r="C8" s="565">
        <v>3</v>
      </c>
      <c r="D8" s="565">
        <v>4</v>
      </c>
      <c r="E8" s="564">
        <v>5</v>
      </c>
      <c r="F8" s="564">
        <v>6</v>
      </c>
      <c r="G8" s="564">
        <v>7</v>
      </c>
      <c r="H8" s="564">
        <v>8</v>
      </c>
      <c r="I8" s="566">
        <v>9</v>
      </c>
      <c r="J8" s="567">
        <v>10</v>
      </c>
      <c r="K8" s="567">
        <v>11</v>
      </c>
      <c r="L8" s="567">
        <v>12</v>
      </c>
      <c r="M8" s="567">
        <v>13</v>
      </c>
    </row>
    <row r="9" spans="1:13" ht="19.5" customHeight="1">
      <c r="A9" s="263" t="s">
        <v>11</v>
      </c>
      <c r="B9" s="264"/>
      <c r="C9" s="264"/>
      <c r="D9" s="264"/>
      <c r="E9" s="265"/>
      <c r="F9" s="265"/>
      <c r="G9" s="265"/>
      <c r="H9" s="265"/>
      <c r="I9" s="265"/>
      <c r="J9" s="265"/>
      <c r="K9" s="265"/>
      <c r="L9" s="265"/>
      <c r="M9" s="265"/>
    </row>
    <row r="10" spans="1:13" ht="19.5" customHeight="1">
      <c r="A10" s="263" t="s">
        <v>29</v>
      </c>
      <c r="B10" s="264"/>
      <c r="C10" s="264"/>
      <c r="D10" s="264"/>
      <c r="E10" s="265"/>
      <c r="F10" s="265"/>
      <c r="G10" s="265"/>
      <c r="H10" s="265"/>
      <c r="I10" s="265"/>
      <c r="J10" s="265"/>
      <c r="K10" s="265"/>
      <c r="L10" s="265"/>
      <c r="M10" s="265"/>
    </row>
    <row r="11" spans="1:13" ht="19.5" customHeight="1">
      <c r="A11" s="263" t="s">
        <v>56</v>
      </c>
      <c r="B11" s="264"/>
      <c r="C11" s="264"/>
      <c r="D11" s="264"/>
      <c r="E11" s="265"/>
      <c r="F11" s="265"/>
      <c r="G11" s="265"/>
      <c r="H11" s="265"/>
      <c r="I11" s="265"/>
      <c r="J11" s="265"/>
      <c r="K11" s="265"/>
      <c r="L11" s="265"/>
      <c r="M11" s="265"/>
    </row>
    <row r="12" spans="1:13" ht="19.5" customHeight="1">
      <c r="A12" s="263" t="s">
        <v>58</v>
      </c>
      <c r="B12" s="264"/>
      <c r="C12" s="264"/>
      <c r="D12" s="264"/>
      <c r="E12" s="265"/>
      <c r="F12" s="265"/>
      <c r="G12" s="265"/>
      <c r="H12" s="265"/>
      <c r="I12" s="265"/>
      <c r="J12" s="265"/>
      <c r="K12" s="265"/>
      <c r="L12" s="265"/>
      <c r="M12" s="265"/>
    </row>
    <row r="13" spans="1:13" ht="19.5" customHeight="1">
      <c r="A13" s="263" t="s">
        <v>77</v>
      </c>
      <c r="B13" s="264"/>
      <c r="C13" s="264"/>
      <c r="D13" s="264"/>
      <c r="E13" s="265"/>
      <c r="F13" s="265"/>
      <c r="G13" s="265"/>
      <c r="H13" s="265"/>
      <c r="I13" s="265"/>
      <c r="J13" s="265"/>
      <c r="K13" s="265"/>
      <c r="L13" s="265"/>
      <c r="M13" s="265"/>
    </row>
    <row r="14" spans="1:13" ht="19.5" customHeight="1">
      <c r="A14" s="263" t="s">
        <v>557</v>
      </c>
      <c r="B14" s="264"/>
      <c r="C14" s="264"/>
      <c r="D14" s="264"/>
      <c r="E14" s="265"/>
      <c r="F14" s="265"/>
      <c r="G14" s="265"/>
      <c r="H14" s="265"/>
      <c r="I14" s="265"/>
      <c r="J14" s="265"/>
      <c r="K14" s="265"/>
      <c r="L14" s="265"/>
      <c r="M14" s="265"/>
    </row>
    <row r="15" spans="1:13" ht="19.5" customHeight="1">
      <c r="A15" s="263" t="s">
        <v>242</v>
      </c>
      <c r="B15" s="264"/>
      <c r="C15" s="264"/>
      <c r="D15" s="264"/>
      <c r="E15" s="265"/>
      <c r="F15" s="265"/>
      <c r="G15" s="265"/>
      <c r="H15" s="265"/>
      <c r="I15" s="265"/>
      <c r="J15" s="265"/>
      <c r="K15" s="265"/>
      <c r="L15" s="265"/>
      <c r="M15" s="265"/>
    </row>
    <row r="16" spans="1:13" ht="19.5" customHeight="1">
      <c r="A16" s="263" t="s">
        <v>558</v>
      </c>
      <c r="B16" s="264"/>
      <c r="C16" s="264"/>
      <c r="D16" s="264"/>
      <c r="E16" s="265"/>
      <c r="F16" s="265"/>
      <c r="G16" s="265"/>
      <c r="H16" s="265"/>
      <c r="I16" s="265"/>
      <c r="J16" s="265"/>
      <c r="K16" s="265"/>
      <c r="L16" s="265"/>
      <c r="M16" s="265"/>
    </row>
    <row r="17" spans="1:13" ht="19.5" customHeight="1">
      <c r="A17" s="263" t="s">
        <v>559</v>
      </c>
      <c r="B17" s="264"/>
      <c r="C17" s="264"/>
      <c r="D17" s="264"/>
      <c r="E17" s="265"/>
      <c r="F17" s="265"/>
      <c r="G17" s="265"/>
      <c r="H17" s="265"/>
      <c r="I17" s="265"/>
      <c r="J17" s="265"/>
      <c r="K17" s="265"/>
      <c r="L17" s="265"/>
      <c r="M17" s="265"/>
    </row>
    <row r="18" spans="1:13" ht="19.5" customHeight="1">
      <c r="A18" s="263" t="s">
        <v>560</v>
      </c>
      <c r="B18" s="264"/>
      <c r="C18" s="264"/>
      <c r="D18" s="264"/>
      <c r="E18" s="265"/>
      <c r="F18" s="265"/>
      <c r="G18" s="265"/>
      <c r="H18" s="265"/>
      <c r="I18" s="265"/>
      <c r="J18" s="265"/>
      <c r="K18" s="265"/>
      <c r="L18" s="265"/>
      <c r="M18" s="265"/>
    </row>
    <row r="19" spans="1:13" ht="19.5" customHeight="1">
      <c r="A19" s="263" t="s">
        <v>561</v>
      </c>
      <c r="B19" s="264"/>
      <c r="C19" s="264"/>
      <c r="D19" s="264"/>
      <c r="E19" s="265"/>
      <c r="F19" s="265"/>
      <c r="G19" s="265"/>
      <c r="H19" s="265"/>
      <c r="I19" s="265"/>
      <c r="J19" s="265"/>
      <c r="K19" s="265"/>
      <c r="L19" s="265"/>
      <c r="M19" s="265"/>
    </row>
    <row r="20" spans="1:13" ht="19.5" customHeight="1">
      <c r="A20" s="263" t="s">
        <v>562</v>
      </c>
      <c r="B20" s="264"/>
      <c r="C20" s="264"/>
      <c r="D20" s="264"/>
      <c r="E20" s="265"/>
      <c r="F20" s="265"/>
      <c r="G20" s="265"/>
      <c r="H20" s="265"/>
      <c r="I20" s="265"/>
      <c r="J20" s="265"/>
      <c r="K20" s="265"/>
      <c r="L20" s="265"/>
      <c r="M20" s="265"/>
    </row>
    <row r="21" spans="1:13" ht="19.5" customHeight="1">
      <c r="A21" s="263" t="s">
        <v>563</v>
      </c>
      <c r="B21" s="264"/>
      <c r="C21" s="264"/>
      <c r="D21" s="264"/>
      <c r="E21" s="265"/>
      <c r="F21" s="265"/>
      <c r="G21" s="265"/>
      <c r="H21" s="265"/>
      <c r="I21" s="265"/>
      <c r="J21" s="265"/>
      <c r="K21" s="265"/>
      <c r="L21" s="265"/>
      <c r="M21" s="265"/>
    </row>
    <row r="22" spans="1:13" ht="19.5" customHeight="1">
      <c r="A22" s="263" t="s">
        <v>564</v>
      </c>
      <c r="B22" s="264"/>
      <c r="C22" s="264"/>
      <c r="D22" s="264"/>
      <c r="E22" s="265"/>
      <c r="F22" s="265"/>
      <c r="G22" s="265"/>
      <c r="H22" s="265"/>
      <c r="I22" s="265"/>
      <c r="J22" s="265"/>
      <c r="K22" s="265"/>
      <c r="L22" s="265"/>
      <c r="M22" s="265"/>
    </row>
    <row r="23" spans="1:13" ht="19.5" customHeight="1">
      <c r="A23" s="263" t="s">
        <v>565</v>
      </c>
      <c r="B23" s="264"/>
      <c r="C23" s="264"/>
      <c r="D23" s="264"/>
      <c r="E23" s="265"/>
      <c r="F23" s="265"/>
      <c r="G23" s="265"/>
      <c r="H23" s="265"/>
      <c r="I23" s="265"/>
      <c r="J23" s="265"/>
      <c r="K23" s="265"/>
      <c r="L23" s="265"/>
      <c r="M23" s="265"/>
    </row>
    <row r="24" spans="1:13" ht="19.5" customHeight="1">
      <c r="A24" s="263" t="s">
        <v>566</v>
      </c>
      <c r="B24" s="264"/>
      <c r="C24" s="264"/>
      <c r="D24" s="264"/>
      <c r="E24" s="265"/>
      <c r="F24" s="265"/>
      <c r="G24" s="265"/>
      <c r="H24" s="265"/>
      <c r="I24" s="265"/>
      <c r="J24" s="265"/>
      <c r="K24" s="265"/>
      <c r="L24" s="265"/>
      <c r="M24" s="265"/>
    </row>
    <row r="25" spans="1:13" ht="19.5" customHeight="1">
      <c r="A25" s="263" t="s">
        <v>567</v>
      </c>
      <c r="B25" s="264"/>
      <c r="C25" s="264"/>
      <c r="D25" s="264"/>
      <c r="E25" s="265"/>
      <c r="F25" s="265"/>
      <c r="G25" s="265"/>
      <c r="H25" s="265"/>
      <c r="I25" s="265"/>
      <c r="J25" s="265"/>
      <c r="K25" s="265"/>
      <c r="L25" s="265"/>
      <c r="M25" s="265"/>
    </row>
    <row r="26" spans="1:13" ht="19.5" customHeight="1">
      <c r="A26" s="263" t="s">
        <v>568</v>
      </c>
      <c r="B26" s="264"/>
      <c r="C26" s="264"/>
      <c r="D26" s="264"/>
      <c r="E26" s="265"/>
      <c r="F26" s="265"/>
      <c r="G26" s="265"/>
      <c r="H26" s="265"/>
      <c r="I26" s="265"/>
      <c r="J26" s="265"/>
      <c r="K26" s="265"/>
      <c r="L26" s="265"/>
      <c r="M26" s="265"/>
    </row>
    <row r="27" spans="1:13" ht="19.5" customHeight="1">
      <c r="A27" s="263" t="s">
        <v>569</v>
      </c>
      <c r="B27" s="264"/>
      <c r="C27" s="264"/>
      <c r="D27" s="264"/>
      <c r="E27" s="265"/>
      <c r="F27" s="265"/>
      <c r="G27" s="265"/>
      <c r="H27" s="265"/>
      <c r="I27" s="265"/>
      <c r="J27" s="265"/>
      <c r="K27" s="265"/>
      <c r="L27" s="265"/>
      <c r="M27" s="265"/>
    </row>
    <row r="28" spans="1:13" ht="19.5" customHeight="1">
      <c r="A28" s="263" t="s">
        <v>570</v>
      </c>
      <c r="B28" s="264"/>
      <c r="C28" s="264"/>
      <c r="D28" s="264"/>
      <c r="E28" s="265"/>
      <c r="F28" s="265"/>
      <c r="G28" s="265"/>
      <c r="H28" s="265"/>
      <c r="I28" s="265"/>
      <c r="J28" s="265"/>
      <c r="K28" s="265"/>
      <c r="L28" s="265"/>
      <c r="M28" s="265"/>
    </row>
    <row r="29" spans="1:13" ht="19.5" customHeight="1">
      <c r="A29" s="263" t="s">
        <v>571</v>
      </c>
      <c r="B29" s="264"/>
      <c r="C29" s="264"/>
      <c r="D29" s="264"/>
      <c r="E29" s="265"/>
      <c r="F29" s="265"/>
      <c r="G29" s="265"/>
      <c r="H29" s="265"/>
      <c r="I29" s="265"/>
      <c r="J29" s="265"/>
      <c r="K29" s="265"/>
      <c r="L29" s="265"/>
      <c r="M29" s="265"/>
    </row>
    <row r="30" spans="1:13" ht="19.5" customHeight="1">
      <c r="A30" s="263" t="s">
        <v>572</v>
      </c>
      <c r="B30" s="264"/>
      <c r="C30" s="264"/>
      <c r="D30" s="264"/>
      <c r="E30" s="265"/>
      <c r="F30" s="265"/>
      <c r="G30" s="265"/>
      <c r="H30" s="265"/>
      <c r="I30" s="265"/>
      <c r="J30" s="265"/>
      <c r="K30" s="265"/>
      <c r="L30" s="265"/>
      <c r="M30" s="265"/>
    </row>
    <row r="31" spans="1:13" ht="19.5" customHeight="1">
      <c r="A31" s="269" t="s">
        <v>573</v>
      </c>
      <c r="B31" s="270"/>
      <c r="C31" s="270"/>
      <c r="D31" s="270"/>
      <c r="E31" s="271"/>
      <c r="F31" s="271"/>
      <c r="G31" s="271"/>
      <c r="H31" s="271"/>
      <c r="I31" s="271"/>
      <c r="J31" s="271"/>
      <c r="K31" s="271"/>
      <c r="L31" s="271"/>
      <c r="M31" s="271"/>
    </row>
    <row r="32" spans="1:13" ht="19.5" customHeight="1">
      <c r="A32" s="269" t="s">
        <v>574</v>
      </c>
      <c r="B32" s="270"/>
      <c r="C32" s="270"/>
      <c r="D32" s="270"/>
      <c r="E32" s="271"/>
      <c r="F32" s="271"/>
      <c r="G32" s="271"/>
      <c r="H32" s="271"/>
      <c r="I32" s="271"/>
      <c r="J32" s="271"/>
      <c r="K32" s="271"/>
      <c r="L32" s="271"/>
      <c r="M32" s="271"/>
    </row>
    <row r="33" spans="1:13" ht="19.5" customHeight="1">
      <c r="A33" s="269" t="s">
        <v>798</v>
      </c>
      <c r="B33" s="270"/>
      <c r="C33" s="270"/>
      <c r="D33" s="270"/>
      <c r="E33" s="271"/>
      <c r="F33" s="271"/>
      <c r="G33" s="271"/>
      <c r="H33" s="271"/>
      <c r="I33" s="271"/>
      <c r="J33" s="271"/>
      <c r="K33" s="271"/>
      <c r="L33" s="271"/>
      <c r="M33" s="271"/>
    </row>
    <row r="34" spans="1:13" ht="19.5" customHeight="1">
      <c r="A34" s="269" t="s">
        <v>799</v>
      </c>
      <c r="B34" s="270"/>
      <c r="C34" s="270"/>
      <c r="D34" s="270"/>
      <c r="E34" s="271"/>
      <c r="F34" s="271"/>
      <c r="G34" s="271"/>
      <c r="H34" s="271"/>
      <c r="I34" s="271"/>
      <c r="J34" s="271"/>
      <c r="K34" s="271"/>
      <c r="L34" s="271"/>
      <c r="M34" s="271"/>
    </row>
    <row r="35" spans="1:13" ht="19.5" customHeight="1">
      <c r="A35" s="269" t="s">
        <v>800</v>
      </c>
      <c r="B35" s="270"/>
      <c r="C35" s="270"/>
      <c r="D35" s="270"/>
      <c r="E35" s="271"/>
      <c r="F35" s="271"/>
      <c r="G35" s="271"/>
      <c r="H35" s="271"/>
      <c r="I35" s="271"/>
      <c r="J35" s="271"/>
      <c r="K35" s="271"/>
      <c r="L35" s="271"/>
      <c r="M35" s="271"/>
    </row>
    <row r="36" spans="1:13" ht="19.5" customHeight="1">
      <c r="A36" s="1181" t="s">
        <v>575</v>
      </c>
      <c r="B36" s="1182"/>
      <c r="C36" s="569">
        <f>SUM(C9:C35)</f>
        <v>0</v>
      </c>
      <c r="D36" s="569">
        <f aca="true" t="shared" si="0" ref="D36:M36">SUM(D9:D35)</f>
        <v>0</v>
      </c>
      <c r="E36" s="569">
        <f t="shared" si="0"/>
        <v>0</v>
      </c>
      <c r="F36" s="569">
        <f t="shared" si="0"/>
        <v>0</v>
      </c>
      <c r="G36" s="569">
        <f t="shared" si="0"/>
        <v>0</v>
      </c>
      <c r="H36" s="569">
        <f t="shared" si="0"/>
        <v>0</v>
      </c>
      <c r="I36" s="569">
        <f t="shared" si="0"/>
        <v>0</v>
      </c>
      <c r="J36" s="569">
        <f t="shared" si="0"/>
        <v>0</v>
      </c>
      <c r="K36" s="569">
        <f t="shared" si="0"/>
        <v>0</v>
      </c>
      <c r="L36" s="569" t="s">
        <v>591</v>
      </c>
      <c r="M36" s="569">
        <f t="shared" si="0"/>
        <v>0</v>
      </c>
    </row>
    <row r="37" spans="1:13" ht="4.5" customHeight="1">
      <c r="A37" s="561"/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</row>
    <row r="38" spans="1:13" ht="12.75">
      <c r="A38" s="561"/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</row>
    <row r="39" spans="1:17" ht="12.75">
      <c r="A39" s="561"/>
      <c r="B39" s="561"/>
      <c r="C39" s="561"/>
      <c r="D39" s="561"/>
      <c r="J39" s="570"/>
      <c r="K39" s="570"/>
      <c r="L39" s="570"/>
      <c r="M39" s="570"/>
      <c r="N39" s="570"/>
      <c r="O39" s="570"/>
      <c r="P39" s="570"/>
      <c r="Q39" s="570"/>
    </row>
    <row r="40" spans="1:17" ht="15">
      <c r="A40" s="571" t="s">
        <v>320</v>
      </c>
      <c r="B40" s="572"/>
      <c r="C40" s="573"/>
      <c r="D40" s="573"/>
      <c r="H40" s="574"/>
      <c r="J40" s="575" t="s">
        <v>320</v>
      </c>
      <c r="K40" s="575" t="s">
        <v>801</v>
      </c>
      <c r="L40" s="575"/>
      <c r="M40" s="575"/>
      <c r="N40" s="575"/>
      <c r="O40" s="575"/>
      <c r="P40" s="575"/>
      <c r="Q40" s="575"/>
    </row>
    <row r="41" spans="1:17" ht="15" customHeight="1">
      <c r="A41" s="576" t="s">
        <v>802</v>
      </c>
      <c r="B41" s="577"/>
      <c r="C41" s="573"/>
      <c r="D41" s="578"/>
      <c r="E41" s="574" t="s">
        <v>803</v>
      </c>
      <c r="H41" s="451"/>
      <c r="J41" s="574"/>
      <c r="K41" s="576" t="s">
        <v>804</v>
      </c>
      <c r="L41" s="574"/>
      <c r="M41" s="576"/>
      <c r="N41" s="574"/>
      <c r="O41" s="576"/>
      <c r="P41" s="574"/>
      <c r="Q41" s="576"/>
    </row>
    <row r="42" spans="1:17" ht="15">
      <c r="A42" s="576" t="s">
        <v>788</v>
      </c>
      <c r="B42" s="576"/>
      <c r="E42" s="574" t="s">
        <v>736</v>
      </c>
      <c r="J42" s="574"/>
      <c r="K42" s="559" t="s">
        <v>726</v>
      </c>
      <c r="L42" s="574"/>
      <c r="M42" s="559"/>
      <c r="N42" s="574"/>
      <c r="O42" s="559"/>
      <c r="P42" s="574"/>
      <c r="Q42" s="559"/>
    </row>
    <row r="43" spans="10:17" ht="60" customHeight="1">
      <c r="J43" s="579"/>
      <c r="K43" s="579"/>
      <c r="L43" s="579"/>
      <c r="M43" s="579"/>
      <c r="N43" s="579"/>
      <c r="O43" s="579"/>
      <c r="P43" s="579"/>
      <c r="Q43" s="579"/>
    </row>
    <row r="44" spans="11:15" ht="12.75">
      <c r="K44" s="575"/>
      <c r="L44" s="575"/>
      <c r="M44" s="580"/>
      <c r="N44" s="580"/>
      <c r="O44" s="580"/>
    </row>
    <row r="45" spans="11:15" ht="15">
      <c r="K45" s="574"/>
      <c r="L45" s="576"/>
      <c r="M45" s="579"/>
      <c r="N45" s="579"/>
      <c r="O45" s="579"/>
    </row>
    <row r="46" spans="11:15" ht="15">
      <c r="K46" s="574"/>
      <c r="L46" s="559"/>
      <c r="M46" s="579"/>
      <c r="N46" s="579"/>
      <c r="O46" s="579"/>
    </row>
    <row r="47" spans="11:12" ht="12.75">
      <c r="K47" s="579"/>
      <c r="L47" s="579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419" customWidth="1"/>
    <col min="2" max="2" width="49.8515625" style="419" customWidth="1"/>
    <col min="3" max="4" width="20.8515625" style="419" customWidth="1"/>
    <col min="5" max="5" width="14.00390625" style="419" customWidth="1"/>
    <col min="6" max="6" width="19.8515625" style="419" customWidth="1"/>
    <col min="7" max="7" width="19.28125" style="419" customWidth="1"/>
    <col min="8" max="16384" width="9.140625" style="419" customWidth="1"/>
  </cols>
  <sheetData>
    <row r="1" spans="1:7" ht="15.75">
      <c r="A1" s="561" t="s">
        <v>159</v>
      </c>
      <c r="B1" s="561"/>
      <c r="G1" s="524" t="s">
        <v>859</v>
      </c>
    </row>
    <row r="2" spans="1:7" ht="15.75">
      <c r="A2" s="421"/>
      <c r="B2" s="421"/>
      <c r="G2" s="524" t="s">
        <v>156</v>
      </c>
    </row>
    <row r="3" spans="1:7" ht="3" customHeight="1">
      <c r="A3" s="562"/>
      <c r="B3" s="562"/>
      <c r="C3" s="487"/>
      <c r="D3" s="487"/>
      <c r="E3" s="487"/>
      <c r="F3" s="487"/>
      <c r="G3" s="581"/>
    </row>
    <row r="4" spans="1:7" ht="12.75">
      <c r="A4" s="562"/>
      <c r="B4" s="562"/>
      <c r="C4" s="487"/>
      <c r="D4" s="487"/>
      <c r="E4" s="487"/>
      <c r="F4" s="487"/>
      <c r="G4" s="581"/>
    </row>
    <row r="5" spans="1:7" ht="20.25" customHeight="1" thickBot="1">
      <c r="A5" s="582" t="s">
        <v>805</v>
      </c>
      <c r="B5" s="582"/>
      <c r="C5" s="582"/>
      <c r="D5" s="582"/>
      <c r="E5" s="582"/>
      <c r="F5" s="582"/>
      <c r="G5" s="582"/>
    </row>
    <row r="6" spans="1:7" ht="43.5" customHeight="1">
      <c r="A6" s="1189" t="s">
        <v>0</v>
      </c>
      <c r="B6" s="1191" t="s">
        <v>546</v>
      </c>
      <c r="C6" s="1192" t="s">
        <v>806</v>
      </c>
      <c r="D6" s="1192" t="s">
        <v>807</v>
      </c>
      <c r="E6" s="1177" t="s">
        <v>808</v>
      </c>
      <c r="F6" s="1187" t="s">
        <v>809</v>
      </c>
      <c r="G6" s="1187" t="s">
        <v>810</v>
      </c>
    </row>
    <row r="7" spans="1:7" ht="48.75" customHeight="1">
      <c r="A7" s="1190"/>
      <c r="B7" s="1070"/>
      <c r="C7" s="1193"/>
      <c r="D7" s="1193"/>
      <c r="E7" s="1068"/>
      <c r="F7" s="1188"/>
      <c r="G7" s="1188"/>
    </row>
    <row r="8" spans="1:7" s="568" customFormat="1" ht="10.5">
      <c r="A8" s="583">
        <v>14</v>
      </c>
      <c r="B8" s="565">
        <v>15</v>
      </c>
      <c r="C8" s="564">
        <v>16</v>
      </c>
      <c r="D8" s="584">
        <v>17</v>
      </c>
      <c r="E8" s="584">
        <v>18</v>
      </c>
      <c r="F8" s="584">
        <v>19</v>
      </c>
      <c r="G8" s="584">
        <v>20</v>
      </c>
    </row>
    <row r="9" spans="1:7" ht="19.5" customHeight="1">
      <c r="A9" s="585" t="s">
        <v>11</v>
      </c>
      <c r="B9" s="264"/>
      <c r="C9" s="586"/>
      <c r="D9" s="587"/>
      <c r="E9" s="587"/>
      <c r="F9" s="587"/>
      <c r="G9" s="587"/>
    </row>
    <row r="10" spans="1:7" ht="19.5" customHeight="1">
      <c r="A10" s="585" t="s">
        <v>29</v>
      </c>
      <c r="B10" s="264"/>
      <c r="C10" s="588"/>
      <c r="D10" s="589"/>
      <c r="E10" s="589"/>
      <c r="F10" s="589"/>
      <c r="G10" s="589"/>
    </row>
    <row r="11" spans="1:7" ht="19.5" customHeight="1">
      <c r="A11" s="585" t="s">
        <v>56</v>
      </c>
      <c r="B11" s="264"/>
      <c r="C11" s="588"/>
      <c r="D11" s="589"/>
      <c r="E11" s="589"/>
      <c r="F11" s="589"/>
      <c r="G11" s="589"/>
    </row>
    <row r="12" spans="1:7" ht="19.5" customHeight="1">
      <c r="A12" s="585" t="s">
        <v>58</v>
      </c>
      <c r="B12" s="264"/>
      <c r="C12" s="588"/>
      <c r="D12" s="589"/>
      <c r="E12" s="589"/>
      <c r="F12" s="589"/>
      <c r="G12" s="589"/>
    </row>
    <row r="13" spans="1:7" ht="19.5" customHeight="1">
      <c r="A13" s="585" t="s">
        <v>77</v>
      </c>
      <c r="B13" s="264"/>
      <c r="C13" s="588"/>
      <c r="D13" s="589"/>
      <c r="E13" s="589"/>
      <c r="F13" s="589"/>
      <c r="G13" s="589"/>
    </row>
    <row r="14" spans="1:7" ht="19.5" customHeight="1">
      <c r="A14" s="585" t="s">
        <v>557</v>
      </c>
      <c r="B14" s="264"/>
      <c r="C14" s="588"/>
      <c r="D14" s="589"/>
      <c r="E14" s="589"/>
      <c r="F14" s="589"/>
      <c r="G14" s="589"/>
    </row>
    <row r="15" spans="1:7" ht="19.5" customHeight="1">
      <c r="A15" s="585" t="s">
        <v>242</v>
      </c>
      <c r="B15" s="264"/>
      <c r="C15" s="588"/>
      <c r="D15" s="589"/>
      <c r="E15" s="589"/>
      <c r="F15" s="589"/>
      <c r="G15" s="589"/>
    </row>
    <row r="16" spans="1:7" ht="19.5" customHeight="1">
      <c r="A16" s="585" t="s">
        <v>558</v>
      </c>
      <c r="B16" s="264"/>
      <c r="C16" s="588"/>
      <c r="D16" s="589"/>
      <c r="E16" s="589"/>
      <c r="F16" s="589"/>
      <c r="G16" s="589"/>
    </row>
    <row r="17" spans="1:7" ht="19.5" customHeight="1">
      <c r="A17" s="585" t="s">
        <v>559</v>
      </c>
      <c r="B17" s="264"/>
      <c r="C17" s="588"/>
      <c r="D17" s="589"/>
      <c r="E17" s="589"/>
      <c r="F17" s="589"/>
      <c r="G17" s="589"/>
    </row>
    <row r="18" spans="1:7" ht="19.5" customHeight="1">
      <c r="A18" s="585" t="s">
        <v>560</v>
      </c>
      <c r="B18" s="264"/>
      <c r="C18" s="588"/>
      <c r="D18" s="589"/>
      <c r="E18" s="589"/>
      <c r="F18" s="589"/>
      <c r="G18" s="589"/>
    </row>
    <row r="19" spans="1:7" ht="19.5" customHeight="1">
      <c r="A19" s="585" t="s">
        <v>561</v>
      </c>
      <c r="B19" s="264"/>
      <c r="C19" s="588"/>
      <c r="D19" s="589"/>
      <c r="E19" s="589"/>
      <c r="F19" s="589"/>
      <c r="G19" s="589"/>
    </row>
    <row r="20" spans="1:7" ht="19.5" customHeight="1">
      <c r="A20" s="585" t="s">
        <v>562</v>
      </c>
      <c r="B20" s="264"/>
      <c r="C20" s="588"/>
      <c r="D20" s="589"/>
      <c r="E20" s="589"/>
      <c r="F20" s="589"/>
      <c r="G20" s="589"/>
    </row>
    <row r="21" spans="1:7" ht="19.5" customHeight="1">
      <c r="A21" s="585" t="s">
        <v>563</v>
      </c>
      <c r="B21" s="264"/>
      <c r="C21" s="588"/>
      <c r="D21" s="589"/>
      <c r="E21" s="589"/>
      <c r="F21" s="589"/>
      <c r="G21" s="589"/>
    </row>
    <row r="22" spans="1:7" ht="19.5" customHeight="1">
      <c r="A22" s="585" t="s">
        <v>564</v>
      </c>
      <c r="B22" s="264"/>
      <c r="C22" s="588"/>
      <c r="D22" s="589"/>
      <c r="E22" s="589"/>
      <c r="F22" s="589"/>
      <c r="G22" s="589"/>
    </row>
    <row r="23" spans="1:7" ht="19.5" customHeight="1">
      <c r="A23" s="585" t="s">
        <v>565</v>
      </c>
      <c r="B23" s="264"/>
      <c r="C23" s="588"/>
      <c r="D23" s="589"/>
      <c r="E23" s="589"/>
      <c r="F23" s="589"/>
      <c r="G23" s="589"/>
    </row>
    <row r="24" spans="1:7" ht="19.5" customHeight="1">
      <c r="A24" s="585" t="s">
        <v>566</v>
      </c>
      <c r="B24" s="264"/>
      <c r="C24" s="588"/>
      <c r="D24" s="589"/>
      <c r="E24" s="589"/>
      <c r="F24" s="589"/>
      <c r="G24" s="589"/>
    </row>
    <row r="25" spans="1:7" ht="19.5" customHeight="1">
      <c r="A25" s="585" t="s">
        <v>567</v>
      </c>
      <c r="B25" s="264"/>
      <c r="C25" s="588"/>
      <c r="D25" s="589"/>
      <c r="E25" s="589"/>
      <c r="F25" s="589"/>
      <c r="G25" s="589"/>
    </row>
    <row r="26" spans="1:7" ht="19.5" customHeight="1">
      <c r="A26" s="585" t="s">
        <v>568</v>
      </c>
      <c r="B26" s="264"/>
      <c r="C26" s="588"/>
      <c r="D26" s="589"/>
      <c r="E26" s="589"/>
      <c r="F26" s="589"/>
      <c r="G26" s="589"/>
    </row>
    <row r="27" spans="1:7" ht="19.5" customHeight="1">
      <c r="A27" s="585" t="s">
        <v>569</v>
      </c>
      <c r="B27" s="264"/>
      <c r="C27" s="588"/>
      <c r="D27" s="589"/>
      <c r="E27" s="589"/>
      <c r="F27" s="589"/>
      <c r="G27" s="589"/>
    </row>
    <row r="28" spans="1:7" ht="19.5" customHeight="1">
      <c r="A28" s="585" t="s">
        <v>570</v>
      </c>
      <c r="B28" s="264"/>
      <c r="C28" s="588"/>
      <c r="D28" s="589"/>
      <c r="E28" s="589"/>
      <c r="F28" s="589"/>
      <c r="G28" s="589"/>
    </row>
    <row r="29" spans="1:7" ht="19.5" customHeight="1">
      <c r="A29" s="585" t="s">
        <v>571</v>
      </c>
      <c r="B29" s="264"/>
      <c r="C29" s="588"/>
      <c r="D29" s="589"/>
      <c r="E29" s="589"/>
      <c r="F29" s="589"/>
      <c r="G29" s="589"/>
    </row>
    <row r="30" spans="1:7" ht="19.5" customHeight="1">
      <c r="A30" s="585" t="s">
        <v>572</v>
      </c>
      <c r="B30" s="264"/>
      <c r="C30" s="588"/>
      <c r="D30" s="589"/>
      <c r="E30" s="589"/>
      <c r="F30" s="589"/>
      <c r="G30" s="589"/>
    </row>
    <row r="31" spans="1:7" ht="19.5" customHeight="1">
      <c r="A31" s="590" t="s">
        <v>573</v>
      </c>
      <c r="B31" s="270"/>
      <c r="C31" s="591"/>
      <c r="D31" s="589"/>
      <c r="E31" s="589"/>
      <c r="F31" s="589"/>
      <c r="G31" s="589"/>
    </row>
    <row r="32" spans="1:7" ht="19.5" customHeight="1">
      <c r="A32" s="590" t="s">
        <v>574</v>
      </c>
      <c r="B32" s="270"/>
      <c r="C32" s="591"/>
      <c r="D32" s="589"/>
      <c r="E32" s="589"/>
      <c r="F32" s="589"/>
      <c r="G32" s="589"/>
    </row>
    <row r="33" spans="1:7" ht="19.5" customHeight="1">
      <c r="A33" s="590" t="s">
        <v>798</v>
      </c>
      <c r="B33" s="270"/>
      <c r="C33" s="591"/>
      <c r="D33" s="589"/>
      <c r="E33" s="589"/>
      <c r="F33" s="589"/>
      <c r="G33" s="589"/>
    </row>
    <row r="34" spans="1:7" ht="19.5" customHeight="1">
      <c r="A34" s="590" t="s">
        <v>799</v>
      </c>
      <c r="B34" s="270"/>
      <c r="C34" s="591"/>
      <c r="D34" s="589"/>
      <c r="E34" s="589"/>
      <c r="F34" s="589"/>
      <c r="G34" s="589"/>
    </row>
    <row r="35" spans="1:7" ht="19.5" customHeight="1">
      <c r="A35" s="590" t="s">
        <v>800</v>
      </c>
      <c r="B35" s="270"/>
      <c r="C35" s="591"/>
      <c r="D35" s="589"/>
      <c r="E35" s="589"/>
      <c r="F35" s="589"/>
      <c r="G35" s="589"/>
    </row>
    <row r="36" spans="1:7" ht="19.5" customHeight="1" thickBot="1">
      <c r="A36" s="592" t="s">
        <v>575</v>
      </c>
      <c r="B36" s="593"/>
      <c r="C36" s="594"/>
      <c r="D36" s="595">
        <f>SUM(D9:D35)</f>
        <v>0</v>
      </c>
      <c r="E36" s="595"/>
      <c r="F36" s="595"/>
      <c r="G36" s="595">
        <f>SUM(G9:G35)</f>
        <v>0</v>
      </c>
    </row>
    <row r="37" spans="1:7" ht="4.5" customHeight="1">
      <c r="A37" s="561"/>
      <c r="B37" s="561"/>
      <c r="C37" s="561"/>
      <c r="D37" s="561"/>
      <c r="E37" s="561"/>
      <c r="F37" s="561"/>
      <c r="G37" s="561"/>
    </row>
    <row r="38" spans="1:7" ht="12.75">
      <c r="A38" s="561"/>
      <c r="B38" s="561"/>
      <c r="C38" s="561"/>
      <c r="D38" s="570"/>
      <c r="E38" s="570"/>
      <c r="F38" s="570"/>
      <c r="G38" s="570"/>
    </row>
    <row r="39" spans="1:7" ht="12.75">
      <c r="A39" s="561"/>
      <c r="B39" s="561"/>
      <c r="D39" s="570"/>
      <c r="E39" s="570"/>
      <c r="F39" s="570"/>
      <c r="G39" s="570"/>
    </row>
    <row r="40" spans="1:10" ht="15">
      <c r="A40" s="571" t="s">
        <v>320</v>
      </c>
      <c r="B40" s="572"/>
      <c r="D40" s="575"/>
      <c r="E40" s="575"/>
      <c r="F40" s="575" t="s">
        <v>811</v>
      </c>
      <c r="G40" s="575"/>
      <c r="H40" s="575"/>
      <c r="I40" s="575"/>
      <c r="J40" s="575"/>
    </row>
    <row r="41" spans="1:10" ht="15" customHeight="1">
      <c r="A41" s="576" t="s">
        <v>802</v>
      </c>
      <c r="B41" s="577"/>
      <c r="C41" s="571" t="s">
        <v>733</v>
      </c>
      <c r="D41" s="577"/>
      <c r="E41" s="577"/>
      <c r="F41" s="574" t="s">
        <v>812</v>
      </c>
      <c r="G41" s="576"/>
      <c r="H41" s="576"/>
      <c r="I41" s="576"/>
      <c r="J41" s="576"/>
    </row>
    <row r="42" spans="1:10" ht="15">
      <c r="A42" s="576" t="s">
        <v>788</v>
      </c>
      <c r="B42" s="576"/>
      <c r="C42" s="576" t="s">
        <v>813</v>
      </c>
      <c r="D42" s="576"/>
      <c r="E42" s="576"/>
      <c r="F42" s="574" t="s">
        <v>726</v>
      </c>
      <c r="G42" s="559"/>
      <c r="H42" s="560"/>
      <c r="I42" s="560"/>
      <c r="J42" s="560"/>
    </row>
    <row r="43" spans="2:5" ht="12.75">
      <c r="B43" s="576"/>
      <c r="C43" s="576"/>
      <c r="D43" s="576"/>
      <c r="E43" s="576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3.140625" style="723" customWidth="1"/>
    <col min="2" max="2" width="27.28125" style="724" customWidth="1"/>
    <col min="3" max="3" width="17.00390625" style="599" customWidth="1"/>
    <col min="4" max="4" width="16.8515625" style="599" hidden="1" customWidth="1"/>
    <col min="5" max="5" width="16.8515625" style="599" customWidth="1"/>
    <col min="6" max="6" width="16.57421875" style="725" customWidth="1"/>
    <col min="7" max="7" width="9.28125" style="599" customWidth="1"/>
    <col min="8" max="8" width="10.421875" style="599" customWidth="1"/>
    <col min="9" max="9" width="13.00390625" style="599" customWidth="1"/>
    <col min="10" max="10" width="1.8515625" style="599" customWidth="1"/>
    <col min="11" max="23" width="9.140625" style="599" customWidth="1"/>
    <col min="24" max="24" width="4.00390625" style="599" customWidth="1"/>
    <col min="25" max="16384" width="9.140625" style="599" customWidth="1"/>
  </cols>
  <sheetData>
    <row r="1" spans="1:9" ht="15.75" customHeight="1">
      <c r="A1" s="596"/>
      <c r="B1" s="597"/>
      <c r="C1" s="596"/>
      <c r="D1" s="596"/>
      <c r="E1" s="596"/>
      <c r="F1" s="598"/>
      <c r="G1" s="596"/>
      <c r="H1" s="729" t="s">
        <v>860</v>
      </c>
      <c r="I1" s="729"/>
    </row>
    <row r="2" spans="1:9" ht="14.25" customHeight="1">
      <c r="A2" s="596"/>
      <c r="B2" s="597"/>
      <c r="C2" s="596"/>
      <c r="D2" s="596"/>
      <c r="E2" s="596"/>
      <c r="F2" s="598"/>
      <c r="G2" s="596"/>
      <c r="H2" s="729" t="s">
        <v>156</v>
      </c>
      <c r="I2" s="729"/>
    </row>
    <row r="3" spans="1:9" ht="14.25" customHeight="1">
      <c r="A3" s="596"/>
      <c r="B3" s="597"/>
      <c r="C3" s="596"/>
      <c r="D3" s="596"/>
      <c r="E3" s="596"/>
      <c r="F3" s="598"/>
      <c r="G3" s="596"/>
      <c r="H3" s="596"/>
      <c r="I3" s="600"/>
    </row>
    <row r="4" spans="1:9" ht="18.75" customHeight="1">
      <c r="A4" s="601"/>
      <c r="B4" s="602"/>
      <c r="C4" s="603"/>
      <c r="D4" s="603"/>
      <c r="E4" s="603"/>
      <c r="F4" s="604"/>
      <c r="G4" s="603"/>
      <c r="H4" s="603"/>
      <c r="I4" s="603"/>
    </row>
    <row r="5" spans="1:9" ht="18.75">
      <c r="A5" s="596"/>
      <c r="B5" s="605" t="s">
        <v>814</v>
      </c>
      <c r="C5" s="603"/>
      <c r="D5" s="603"/>
      <c r="E5" s="603"/>
      <c r="F5" s="604"/>
      <c r="G5" s="603"/>
      <c r="H5" s="603"/>
      <c r="I5" s="603"/>
    </row>
    <row r="6" spans="1:9" ht="13.5" thickBot="1">
      <c r="A6" s="606"/>
      <c r="B6" s="607"/>
      <c r="C6" s="606"/>
      <c r="D6" s="606"/>
      <c r="E6" s="606"/>
      <c r="F6" s="608"/>
      <c r="G6" s="606"/>
      <c r="H6" s="609" t="s">
        <v>715</v>
      </c>
      <c r="I6" s="609"/>
    </row>
    <row r="7" spans="1:9" ht="12.75">
      <c r="A7" s="610"/>
      <c r="B7" s="611" t="s">
        <v>815</v>
      </c>
      <c r="C7" s="612" t="s">
        <v>816</v>
      </c>
      <c r="D7" s="613"/>
      <c r="E7" s="613"/>
      <c r="F7" s="614" t="s">
        <v>817</v>
      </c>
      <c r="G7" s="615" t="s">
        <v>818</v>
      </c>
      <c r="H7" s="615" t="s">
        <v>819</v>
      </c>
      <c r="I7" s="616"/>
    </row>
    <row r="8" spans="1:9" ht="12.75">
      <c r="A8" s="610" t="s">
        <v>0</v>
      </c>
      <c r="B8" s="617"/>
      <c r="C8" s="618" t="s">
        <v>820</v>
      </c>
      <c r="D8" s="619"/>
      <c r="E8" s="619"/>
      <c r="F8" s="620"/>
      <c r="G8" s="621"/>
      <c r="H8" s="621"/>
      <c r="I8" s="622" t="s">
        <v>821</v>
      </c>
    </row>
    <row r="9" spans="1:9" ht="13.5" thickBot="1">
      <c r="A9" s="623"/>
      <c r="B9" s="624" t="s">
        <v>822</v>
      </c>
      <c r="C9" s="625" t="s">
        <v>823</v>
      </c>
      <c r="D9" s="625" t="s">
        <v>824</v>
      </c>
      <c r="E9" s="625" t="s">
        <v>548</v>
      </c>
      <c r="F9" s="626" t="s">
        <v>825</v>
      </c>
      <c r="G9" s="627" t="s">
        <v>826</v>
      </c>
      <c r="H9" s="627" t="s">
        <v>827</v>
      </c>
      <c r="I9" s="628"/>
    </row>
    <row r="10" spans="1:9" s="634" customFormat="1" ht="12" thickBot="1">
      <c r="A10" s="629">
        <v>1</v>
      </c>
      <c r="B10" s="630">
        <v>2</v>
      </c>
      <c r="C10" s="631">
        <v>3</v>
      </c>
      <c r="D10" s="631">
        <v>4</v>
      </c>
      <c r="E10" s="631">
        <v>4</v>
      </c>
      <c r="F10" s="632" t="s">
        <v>828</v>
      </c>
      <c r="G10" s="631">
        <v>6</v>
      </c>
      <c r="H10" s="631" t="s">
        <v>829</v>
      </c>
      <c r="I10" s="633">
        <v>8</v>
      </c>
    </row>
    <row r="11" spans="1:9" ht="17.25" customHeight="1" thickBot="1">
      <c r="A11" s="635" t="s">
        <v>830</v>
      </c>
      <c r="B11" s="636"/>
      <c r="C11" s="636"/>
      <c r="D11" s="636"/>
      <c r="E11" s="636"/>
      <c r="F11" s="636"/>
      <c r="G11" s="636"/>
      <c r="H11" s="636"/>
      <c r="I11" s="637"/>
    </row>
    <row r="12" spans="1:9" ht="12.75">
      <c r="A12" s="638" t="s">
        <v>11</v>
      </c>
      <c r="B12" s="639" t="s">
        <v>831</v>
      </c>
      <c r="C12" s="640"/>
      <c r="D12" s="640"/>
      <c r="E12" s="640"/>
      <c r="F12" s="641"/>
      <c r="G12" s="642"/>
      <c r="H12" s="643"/>
      <c r="I12" s="644"/>
    </row>
    <row r="13" spans="1:9" ht="12.75">
      <c r="A13" s="645"/>
      <c r="B13" s="646"/>
      <c r="C13" s="647"/>
      <c r="D13" s="647"/>
      <c r="E13" s="647"/>
      <c r="F13" s="648"/>
      <c r="G13" s="649"/>
      <c r="H13" s="650"/>
      <c r="I13" s="651"/>
    </row>
    <row r="14" spans="1:9" ht="12.75">
      <c r="A14" s="652" t="s">
        <v>29</v>
      </c>
      <c r="B14" s="653" t="s">
        <v>832</v>
      </c>
      <c r="C14" s="654"/>
      <c r="D14" s="654"/>
      <c r="E14" s="654"/>
      <c r="F14" s="655"/>
      <c r="G14" s="656"/>
      <c r="H14" s="657"/>
      <c r="I14" s="658"/>
    </row>
    <row r="15" spans="1:9" ht="12.75">
      <c r="A15" s="645"/>
      <c r="B15" s="646"/>
      <c r="C15" s="647"/>
      <c r="D15" s="647"/>
      <c r="E15" s="647"/>
      <c r="F15" s="648"/>
      <c r="G15" s="649"/>
      <c r="H15" s="650"/>
      <c r="I15" s="651"/>
    </row>
    <row r="16" spans="1:9" ht="12.75" hidden="1">
      <c r="A16" s="652" t="s">
        <v>56</v>
      </c>
      <c r="B16" s="653" t="s">
        <v>833</v>
      </c>
      <c r="C16" s="654"/>
      <c r="D16" s="654"/>
      <c r="E16" s="654"/>
      <c r="F16" s="655"/>
      <c r="G16" s="656"/>
      <c r="H16" s="657"/>
      <c r="I16" s="658"/>
    </row>
    <row r="17" spans="1:9" ht="12.75" hidden="1">
      <c r="A17" s="645"/>
      <c r="B17" s="646"/>
      <c r="C17" s="647"/>
      <c r="D17" s="647"/>
      <c r="E17" s="647"/>
      <c r="F17" s="648"/>
      <c r="G17" s="649"/>
      <c r="H17" s="650"/>
      <c r="I17" s="651"/>
    </row>
    <row r="18" spans="1:9" ht="12.75">
      <c r="A18" s="652" t="s">
        <v>56</v>
      </c>
      <c r="B18" s="653" t="s">
        <v>834</v>
      </c>
      <c r="C18" s="654"/>
      <c r="D18" s="654"/>
      <c r="E18" s="654"/>
      <c r="F18" s="655"/>
      <c r="G18" s="656"/>
      <c r="H18" s="657"/>
      <c r="I18" s="658"/>
    </row>
    <row r="19" spans="1:9" ht="12.75">
      <c r="A19" s="645"/>
      <c r="B19" s="646"/>
      <c r="C19" s="647"/>
      <c r="D19" s="647"/>
      <c r="E19" s="647"/>
      <c r="F19" s="648"/>
      <c r="G19" s="649"/>
      <c r="H19" s="650"/>
      <c r="I19" s="651"/>
    </row>
    <row r="20" spans="1:9" ht="12.75" hidden="1">
      <c r="A20" s="659" t="s">
        <v>77</v>
      </c>
      <c r="B20" s="660" t="s">
        <v>835</v>
      </c>
      <c r="C20" s="661"/>
      <c r="D20" s="661"/>
      <c r="E20" s="661"/>
      <c r="F20" s="662"/>
      <c r="G20" s="663"/>
      <c r="H20" s="664"/>
      <c r="I20" s="665"/>
    </row>
    <row r="21" spans="1:9" ht="12.75" hidden="1">
      <c r="A21" s="666"/>
      <c r="B21" s="667"/>
      <c r="C21" s="668"/>
      <c r="D21" s="668"/>
      <c r="E21" s="668"/>
      <c r="F21" s="669"/>
      <c r="G21" s="670"/>
      <c r="H21" s="671"/>
      <c r="I21" s="672"/>
    </row>
    <row r="22" spans="1:9" ht="12.75">
      <c r="A22" s="673" t="s">
        <v>58</v>
      </c>
      <c r="B22" s="674" t="s">
        <v>339</v>
      </c>
      <c r="C22" s="675"/>
      <c r="D22" s="675"/>
      <c r="E22" s="675"/>
      <c r="F22" s="676"/>
      <c r="G22" s="677"/>
      <c r="H22" s="677"/>
      <c r="I22" s="678"/>
    </row>
    <row r="23" spans="1:9" ht="12.75">
      <c r="A23" s="666"/>
      <c r="B23" s="679"/>
      <c r="C23" s="680"/>
      <c r="D23" s="680"/>
      <c r="E23" s="680"/>
      <c r="F23" s="681"/>
      <c r="G23" s="682"/>
      <c r="H23" s="682"/>
      <c r="I23" s="683"/>
    </row>
    <row r="24" spans="1:9" ht="11.25" customHeight="1">
      <c r="A24" s="666"/>
      <c r="B24" s="679" t="s">
        <v>836</v>
      </c>
      <c r="C24" s="680"/>
      <c r="D24" s="680"/>
      <c r="E24" s="680"/>
      <c r="F24" s="681"/>
      <c r="G24" s="682"/>
      <c r="H24" s="682"/>
      <c r="I24" s="683"/>
    </row>
    <row r="25" spans="1:9" ht="22.5" customHeight="1">
      <c r="A25" s="666"/>
      <c r="B25" s="684" t="s">
        <v>837</v>
      </c>
      <c r="C25" s="685"/>
      <c r="D25" s="686"/>
      <c r="E25" s="686"/>
      <c r="F25" s="687"/>
      <c r="G25" s="688"/>
      <c r="H25" s="688"/>
      <c r="I25" s="689"/>
    </row>
    <row r="26" spans="1:9" ht="18" customHeight="1">
      <c r="A26" s="666"/>
      <c r="B26" s="684"/>
      <c r="C26" s="690"/>
      <c r="D26" s="690"/>
      <c r="E26" s="690"/>
      <c r="F26" s="691"/>
      <c r="G26" s="692"/>
      <c r="H26" s="692"/>
      <c r="I26" s="693"/>
    </row>
    <row r="27" spans="1:9" ht="21">
      <c r="A27" s="666"/>
      <c r="B27" s="684" t="s">
        <v>838</v>
      </c>
      <c r="C27" s="686"/>
      <c r="D27" s="686"/>
      <c r="E27" s="686"/>
      <c r="F27" s="687"/>
      <c r="G27" s="688"/>
      <c r="H27" s="688"/>
      <c r="I27" s="689"/>
    </row>
    <row r="28" spans="1:9" ht="18" customHeight="1" thickBot="1">
      <c r="A28" s="694"/>
      <c r="B28" s="695"/>
      <c r="C28" s="696"/>
      <c r="D28" s="696"/>
      <c r="E28" s="696"/>
      <c r="F28" s="697"/>
      <c r="G28" s="698"/>
      <c r="H28" s="698"/>
      <c r="I28" s="699"/>
    </row>
    <row r="29" spans="1:9" ht="19.5" customHeight="1" thickBot="1">
      <c r="A29" s="700" t="s">
        <v>839</v>
      </c>
      <c r="B29" s="701"/>
      <c r="C29" s="702"/>
      <c r="D29" s="702"/>
      <c r="E29" s="702"/>
      <c r="F29" s="702"/>
      <c r="G29" s="702"/>
      <c r="H29" s="702"/>
      <c r="I29" s="703"/>
    </row>
    <row r="30" spans="1:9" ht="33.75" customHeight="1">
      <c r="A30" s="1196" t="s">
        <v>77</v>
      </c>
      <c r="B30" s="1198" t="s">
        <v>840</v>
      </c>
      <c r="C30" s="704"/>
      <c r="D30" s="705"/>
      <c r="E30" s="704"/>
      <c r="F30" s="706"/>
      <c r="G30" s="707"/>
      <c r="H30" s="707"/>
      <c r="I30" s="708"/>
    </row>
    <row r="31" spans="1:9" ht="30.75" customHeight="1" thickBot="1">
      <c r="A31" s="1197"/>
      <c r="B31" s="1199"/>
      <c r="C31" s="696"/>
      <c r="D31" s="709"/>
      <c r="E31" s="696"/>
      <c r="F31" s="697"/>
      <c r="G31" s="698"/>
      <c r="H31" s="698"/>
      <c r="I31" s="710"/>
    </row>
    <row r="32" spans="1:9" ht="29.25" customHeight="1">
      <c r="A32" s="1196" t="s">
        <v>557</v>
      </c>
      <c r="B32" s="1198" t="s">
        <v>841</v>
      </c>
      <c r="C32" s="704"/>
      <c r="D32" s="705"/>
      <c r="E32" s="704"/>
      <c r="F32" s="706"/>
      <c r="G32" s="707"/>
      <c r="H32" s="707"/>
      <c r="I32" s="708"/>
    </row>
    <row r="33" spans="1:9" ht="25.5" customHeight="1" thickBot="1">
      <c r="A33" s="1197"/>
      <c r="B33" s="1199"/>
      <c r="C33" s="696"/>
      <c r="D33" s="709"/>
      <c r="E33" s="696"/>
      <c r="F33" s="697"/>
      <c r="G33" s="698"/>
      <c r="H33" s="698"/>
      <c r="I33" s="710"/>
    </row>
    <row r="34" spans="1:9" ht="15.75" customHeight="1">
      <c r="A34" s="1200" t="s">
        <v>242</v>
      </c>
      <c r="B34" s="1202" t="s">
        <v>842</v>
      </c>
      <c r="C34" s="711"/>
      <c r="D34" s="711"/>
      <c r="E34" s="711"/>
      <c r="F34" s="712"/>
      <c r="G34" s="713"/>
      <c r="H34" s="713"/>
      <c r="I34" s="714"/>
    </row>
    <row r="35" spans="1:9" ht="13.5" customHeight="1" thickBot="1">
      <c r="A35" s="1201"/>
      <c r="B35" s="1203"/>
      <c r="C35" s="715"/>
      <c r="D35" s="715"/>
      <c r="E35" s="715"/>
      <c r="F35" s="716"/>
      <c r="G35" s="717"/>
      <c r="H35" s="718"/>
      <c r="I35" s="719"/>
    </row>
    <row r="36" spans="1:9" s="596" customFormat="1" ht="12" customHeight="1">
      <c r="A36" s="1194"/>
      <c r="B36" s="1194"/>
      <c r="C36" s="1194"/>
      <c r="D36" s="1194"/>
      <c r="E36" s="1194"/>
      <c r="F36" s="1194"/>
      <c r="G36" s="1194"/>
      <c r="H36" s="1194"/>
      <c r="I36" s="1194"/>
    </row>
    <row r="37" spans="1:12" s="720" customFormat="1" ht="15.75" customHeight="1">
      <c r="A37" s="1195"/>
      <c r="B37" s="1195"/>
      <c r="C37" s="1195"/>
      <c r="D37" s="1195"/>
      <c r="E37" s="1195"/>
      <c r="F37" s="1195"/>
      <c r="G37" s="1195"/>
      <c r="H37" s="1195"/>
      <c r="I37" s="1195"/>
      <c r="K37" s="721"/>
      <c r="L37" s="722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3"/>
  <sheetViews>
    <sheetView view="pageBreakPreview" zoomScale="60" zoomScalePageLayoutView="0" workbookViewId="0" topLeftCell="A1">
      <selection activeCell="I23" sqref="I23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3" spans="1:4" ht="15.75">
      <c r="A3" s="886" t="s">
        <v>680</v>
      </c>
      <c r="B3" s="886"/>
      <c r="C3" s="886"/>
      <c r="D3" s="886"/>
    </row>
    <row r="5" ht="15.75" thickBot="1"/>
    <row r="6" spans="1:4" ht="36" customHeight="1" thickBot="1">
      <c r="A6" s="332" t="s">
        <v>2</v>
      </c>
      <c r="B6" s="333" t="s">
        <v>151</v>
      </c>
      <c r="C6" s="333" t="s">
        <v>152</v>
      </c>
      <c r="D6" s="334" t="s">
        <v>5</v>
      </c>
    </row>
    <row r="7" spans="1:4" ht="30" customHeight="1" thickBot="1">
      <c r="A7" s="339"/>
      <c r="B7" s="340"/>
      <c r="C7" s="340"/>
      <c r="D7" s="341"/>
    </row>
    <row r="10" spans="1:2" ht="15">
      <c r="A10" s="309"/>
      <c r="B10" s="309"/>
    </row>
    <row r="11" spans="1:2" ht="15">
      <c r="A11" s="309"/>
      <c r="B11" s="309"/>
    </row>
    <row r="12" spans="1:2" ht="15">
      <c r="A12" s="309"/>
      <c r="B12" s="309"/>
    </row>
    <row r="13" spans="1:2" ht="15">
      <c r="A13" s="309"/>
      <c r="B13" s="309"/>
    </row>
    <row r="14" spans="1:2" ht="15">
      <c r="A14" s="309"/>
      <c r="B14" s="309"/>
    </row>
    <row r="23" ht="15.75">
      <c r="C23" s="192"/>
    </row>
  </sheetData>
  <sheetProtection/>
  <mergeCells count="1">
    <mergeCell ref="A3:D3"/>
  </mergeCells>
  <printOptions/>
  <pageMargins left="0.7480314960629921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E17"/>
  <sheetViews>
    <sheetView zoomScalePageLayoutView="0" workbookViewId="0" topLeftCell="A4">
      <selection activeCell="C17" sqref="C17"/>
    </sheetView>
  </sheetViews>
  <sheetFormatPr defaultColWidth="9.140625" defaultRowHeight="15"/>
  <cols>
    <col min="2" max="2" width="8.28125" style="0" customWidth="1"/>
    <col min="3" max="3" width="53.140625" style="0" customWidth="1"/>
    <col min="4" max="4" width="21.8515625" style="0" customWidth="1"/>
    <col min="5" max="5" width="23.140625" style="0" customWidth="1"/>
  </cols>
  <sheetData>
    <row r="5" ht="3" customHeight="1"/>
    <row r="6" spans="2:5" ht="42.75" customHeight="1">
      <c r="B6" s="901" t="s">
        <v>681</v>
      </c>
      <c r="C6" s="901"/>
      <c r="D6" s="901"/>
      <c r="E6" s="901"/>
    </row>
    <row r="7" ht="15.75" thickBot="1"/>
    <row r="8" spans="2:5" ht="60.75" customHeight="1" thickBot="1">
      <c r="B8" s="786" t="s">
        <v>0</v>
      </c>
      <c r="C8" s="366" t="s">
        <v>81</v>
      </c>
      <c r="D8" s="343" t="s">
        <v>652</v>
      </c>
      <c r="E8" s="334" t="s">
        <v>653</v>
      </c>
    </row>
    <row r="9" spans="2:5" ht="47.25" customHeight="1">
      <c r="B9" s="331" t="s">
        <v>11</v>
      </c>
      <c r="C9" s="408" t="s">
        <v>82</v>
      </c>
      <c r="D9" s="342"/>
      <c r="E9" s="308"/>
    </row>
    <row r="10" spans="2:5" ht="53.25" customHeight="1">
      <c r="B10" s="287" t="s">
        <v>29</v>
      </c>
      <c r="C10" s="292" t="s">
        <v>83</v>
      </c>
      <c r="D10" s="310"/>
      <c r="E10" s="188"/>
    </row>
    <row r="11" spans="2:5" ht="55.5" customHeight="1">
      <c r="B11" s="902" t="s">
        <v>56</v>
      </c>
      <c r="C11" s="292" t="s">
        <v>84</v>
      </c>
      <c r="D11" s="310"/>
      <c r="E11" s="188"/>
    </row>
    <row r="12" spans="2:5" ht="15.75">
      <c r="B12" s="902"/>
      <c r="C12" s="292" t="s">
        <v>85</v>
      </c>
      <c r="D12" s="310"/>
      <c r="E12" s="188"/>
    </row>
    <row r="13" spans="2:5" ht="19.5" customHeight="1" thickBot="1">
      <c r="B13" s="903"/>
      <c r="C13" s="368" t="s">
        <v>86</v>
      </c>
      <c r="D13" s="344"/>
      <c r="E13" s="194"/>
    </row>
    <row r="14" spans="2:5" ht="19.5" customHeight="1" thickBot="1">
      <c r="B14" s="893" t="s">
        <v>654</v>
      </c>
      <c r="C14" s="894"/>
      <c r="D14" s="376">
        <f>D9+D10+D11</f>
        <v>0</v>
      </c>
      <c r="E14" s="334">
        <f>E9+E10+E11</f>
        <v>0</v>
      </c>
    </row>
    <row r="17" ht="15">
      <c r="C17" t="s">
        <v>922</v>
      </c>
    </row>
  </sheetData>
  <sheetProtection/>
  <mergeCells count="3">
    <mergeCell ref="B11:B13"/>
    <mergeCell ref="B14:C14"/>
    <mergeCell ref="B6:E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5"/>
  <sheetViews>
    <sheetView view="pageBreakPreview" zoomScale="60" zoomScalePageLayoutView="0" workbookViewId="0" topLeftCell="A1">
      <selection activeCell="I6" sqref="I6"/>
    </sheetView>
  </sheetViews>
  <sheetFormatPr defaultColWidth="9.140625" defaultRowHeight="15"/>
  <cols>
    <col min="1" max="1" width="12.28125" style="0" customWidth="1"/>
    <col min="3" max="3" width="32.140625" style="0" customWidth="1"/>
    <col min="4" max="4" width="30.57421875" style="0" customWidth="1"/>
    <col min="5" max="5" width="47.57421875" style="0" customWidth="1"/>
  </cols>
  <sheetData>
    <row r="5" spans="2:5" ht="15.75" customHeight="1">
      <c r="B5" s="901" t="s">
        <v>898</v>
      </c>
      <c r="C5" s="911"/>
      <c r="D5" s="911"/>
      <c r="E5" s="911"/>
    </row>
    <row r="7" spans="3:5" ht="16.5" thickBot="1">
      <c r="C7" s="192"/>
      <c r="D7" s="192"/>
      <c r="E7" s="192"/>
    </row>
    <row r="8" spans="2:5" ht="19.5" customHeight="1">
      <c r="B8" s="908" t="s">
        <v>0</v>
      </c>
      <c r="C8" s="904" t="s">
        <v>87</v>
      </c>
      <c r="D8" s="906" t="s">
        <v>682</v>
      </c>
      <c r="E8" s="907"/>
    </row>
    <row r="9" spans="2:5" ht="21" customHeight="1" thickBot="1">
      <c r="B9" s="909"/>
      <c r="C9" s="905"/>
      <c r="D9" s="347" t="s">
        <v>88</v>
      </c>
      <c r="E9" s="348" t="s">
        <v>683</v>
      </c>
    </row>
    <row r="10" spans="2:5" ht="28.5" customHeight="1">
      <c r="B10" s="827" t="s">
        <v>11</v>
      </c>
      <c r="C10" s="377" t="s">
        <v>89</v>
      </c>
      <c r="D10" s="345"/>
      <c r="E10" s="346"/>
    </row>
    <row r="11" spans="2:5" ht="27.75" customHeight="1">
      <c r="B11" s="828" t="s">
        <v>29</v>
      </c>
      <c r="C11" s="378" t="s">
        <v>90</v>
      </c>
      <c r="D11" s="190"/>
      <c r="E11" s="191"/>
    </row>
    <row r="12" spans="2:5" ht="24" customHeight="1">
      <c r="B12" s="828" t="s">
        <v>56</v>
      </c>
      <c r="C12" s="378" t="s">
        <v>91</v>
      </c>
      <c r="D12" s="190"/>
      <c r="E12" s="191"/>
    </row>
    <row r="13" spans="2:9" ht="27" customHeight="1" thickBot="1">
      <c r="B13" s="829" t="s">
        <v>58</v>
      </c>
      <c r="C13" s="379" t="s">
        <v>92</v>
      </c>
      <c r="D13" s="312"/>
      <c r="E13" s="313"/>
      <c r="I13" s="192"/>
    </row>
    <row r="14" spans="2:9" ht="28.5" customHeight="1" thickBot="1">
      <c r="B14" s="882" t="s">
        <v>650</v>
      </c>
      <c r="C14" s="910"/>
      <c r="D14" s="380">
        <f>D10+D11+D12+D13</f>
        <v>0</v>
      </c>
      <c r="E14" s="391">
        <f>E10+E11+E12+E13</f>
        <v>0</v>
      </c>
      <c r="I14" s="192"/>
    </row>
    <row r="15" spans="3:5" ht="15.75">
      <c r="C15" s="1"/>
      <c r="D15" s="192"/>
      <c r="E15" s="192"/>
    </row>
  </sheetData>
  <sheetProtection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5.421875" style="0" customWidth="1"/>
    <col min="3" max="3" width="48.00390625" style="0" customWidth="1"/>
    <col min="4" max="4" width="22.140625" style="0" customWidth="1"/>
    <col min="5" max="5" width="17.421875" style="0" customWidth="1"/>
    <col min="6" max="6" width="15.140625" style="0" customWidth="1"/>
    <col min="7" max="7" width="16.8515625" style="0" customWidth="1"/>
    <col min="8" max="8" width="19.421875" style="0" customWidth="1"/>
  </cols>
  <sheetData>
    <row r="2" spans="2:8" ht="15.75">
      <c r="B2" s="886" t="s">
        <v>684</v>
      </c>
      <c r="C2" s="886"/>
      <c r="D2" s="886"/>
      <c r="E2" s="886"/>
      <c r="F2" s="886"/>
      <c r="G2" s="886"/>
      <c r="H2" s="886"/>
    </row>
    <row r="3" ht="15.75" thickBot="1"/>
    <row r="4" spans="2:8" ht="68.25" customHeight="1" thickBot="1">
      <c r="B4" s="786" t="s">
        <v>0</v>
      </c>
      <c r="C4" s="366" t="s">
        <v>31</v>
      </c>
      <c r="D4" s="366" t="s">
        <v>32</v>
      </c>
      <c r="E4" s="366" t="s">
        <v>33</v>
      </c>
      <c r="F4" s="366" t="s">
        <v>701</v>
      </c>
      <c r="G4" s="366" t="s">
        <v>700</v>
      </c>
      <c r="H4" s="316" t="s">
        <v>36</v>
      </c>
    </row>
    <row r="5" spans="2:8" ht="56.25" customHeight="1">
      <c r="B5" s="331" t="s">
        <v>37</v>
      </c>
      <c r="C5" s="409" t="s">
        <v>699</v>
      </c>
      <c r="D5" s="860">
        <f>SUM(D6:D7)</f>
        <v>0</v>
      </c>
      <c r="E5" s="860">
        <f>SUM(E6:E7)</f>
        <v>0</v>
      </c>
      <c r="F5" s="860">
        <f>SUM(F6:F7)</f>
        <v>0</v>
      </c>
      <c r="G5" s="860">
        <f>SUM(G6:G7)</f>
        <v>0</v>
      </c>
      <c r="H5" s="861">
        <f>SUM(D5:E5)-SUM(F5:G5)</f>
        <v>0</v>
      </c>
    </row>
    <row r="6" spans="2:8" ht="36.75" customHeight="1">
      <c r="B6" s="287" t="s">
        <v>39</v>
      </c>
      <c r="C6" s="292" t="s">
        <v>40</v>
      </c>
      <c r="D6" s="860"/>
      <c r="E6" s="862" t="s">
        <v>38</v>
      </c>
      <c r="F6" s="862" t="s">
        <v>38</v>
      </c>
      <c r="G6" s="862" t="s">
        <v>38</v>
      </c>
      <c r="H6" s="861">
        <f aca="true" t="shared" si="0" ref="H6:H12">SUM(D6:E6)-SUM(F6:G6)</f>
        <v>0</v>
      </c>
    </row>
    <row r="7" spans="2:8" ht="36" customHeight="1">
      <c r="B7" s="287" t="s">
        <v>41</v>
      </c>
      <c r="C7" s="292" t="s">
        <v>42</v>
      </c>
      <c r="D7" s="862">
        <f>SUM(D8:D11)</f>
        <v>0</v>
      </c>
      <c r="E7" s="862">
        <f>SUM(E8:E11)</f>
        <v>0</v>
      </c>
      <c r="F7" s="862">
        <f>SUM(F8:F11)</f>
        <v>0</v>
      </c>
      <c r="G7" s="862">
        <f>SUM(G8:G11)</f>
        <v>0</v>
      </c>
      <c r="H7" s="861">
        <f t="shared" si="0"/>
        <v>0</v>
      </c>
    </row>
    <row r="8" spans="2:8" ht="36" customHeight="1">
      <c r="B8" s="287" t="s">
        <v>43</v>
      </c>
      <c r="C8" s="292" t="s">
        <v>44</v>
      </c>
      <c r="D8" s="862" t="s">
        <v>38</v>
      </c>
      <c r="E8" s="862" t="s">
        <v>38</v>
      </c>
      <c r="F8" s="862" t="s">
        <v>38</v>
      </c>
      <c r="G8" s="862" t="s">
        <v>38</v>
      </c>
      <c r="H8" s="861">
        <f t="shared" si="0"/>
        <v>0</v>
      </c>
    </row>
    <row r="9" spans="2:8" ht="37.5" customHeight="1">
      <c r="B9" s="287" t="s">
        <v>45</v>
      </c>
      <c r="C9" s="292" t="s">
        <v>46</v>
      </c>
      <c r="D9" s="862" t="s">
        <v>38</v>
      </c>
      <c r="E9" s="862" t="s">
        <v>38</v>
      </c>
      <c r="F9" s="862" t="s">
        <v>38</v>
      </c>
      <c r="G9" s="862" t="s">
        <v>38</v>
      </c>
      <c r="H9" s="861">
        <f t="shared" si="0"/>
        <v>0</v>
      </c>
    </row>
    <row r="10" spans="2:8" ht="39" customHeight="1">
      <c r="B10" s="287" t="s">
        <v>47</v>
      </c>
      <c r="C10" s="292" t="s">
        <v>48</v>
      </c>
      <c r="D10" s="862" t="s">
        <v>38</v>
      </c>
      <c r="E10" s="862" t="s">
        <v>38</v>
      </c>
      <c r="F10" s="862" t="s">
        <v>38</v>
      </c>
      <c r="G10" s="862" t="s">
        <v>38</v>
      </c>
      <c r="H10" s="861">
        <f t="shared" si="0"/>
        <v>0</v>
      </c>
    </row>
    <row r="11" spans="2:8" ht="33.75" customHeight="1" thickBot="1">
      <c r="B11" s="835" t="s">
        <v>49</v>
      </c>
      <c r="C11" s="381" t="s">
        <v>50</v>
      </c>
      <c r="D11" s="863">
        <v>0</v>
      </c>
      <c r="E11" s="863">
        <v>0</v>
      </c>
      <c r="F11" s="863" t="s">
        <v>38</v>
      </c>
      <c r="G11" s="863" t="s">
        <v>38</v>
      </c>
      <c r="H11" s="864">
        <f t="shared" si="0"/>
        <v>0</v>
      </c>
    </row>
    <row r="12" spans="2:8" ht="50.25" customHeight="1" thickBot="1" thickTop="1">
      <c r="B12" s="836" t="s">
        <v>51</v>
      </c>
      <c r="C12" s="382" t="s">
        <v>594</v>
      </c>
      <c r="D12" s="293"/>
      <c r="E12" s="293"/>
      <c r="F12" s="293"/>
      <c r="G12" s="293"/>
      <c r="H12" s="375">
        <f t="shared" si="0"/>
        <v>0</v>
      </c>
    </row>
    <row r="16" ht="15">
      <c r="C16" t="s">
        <v>922</v>
      </c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16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5.421875" style="0" customWidth="1"/>
    <col min="3" max="3" width="42.57421875" style="0" customWidth="1"/>
    <col min="4" max="4" width="15.7109375" style="0" customWidth="1"/>
    <col min="5" max="5" width="17.00390625" style="0" customWidth="1"/>
    <col min="6" max="6" width="15.57421875" style="0" customWidth="1"/>
    <col min="7" max="7" width="16.28125" style="0" customWidth="1"/>
    <col min="8" max="8" width="17.28125" style="0" customWidth="1"/>
  </cols>
  <sheetData>
    <row r="3" spans="2:8" ht="15.75">
      <c r="B3" s="886" t="s">
        <v>685</v>
      </c>
      <c r="C3" s="886"/>
      <c r="D3" s="886"/>
      <c r="E3" s="886"/>
      <c r="F3" s="886"/>
      <c r="G3" s="886"/>
      <c r="H3" s="886"/>
    </row>
    <row r="6" ht="15.75" thickBot="1"/>
    <row r="7" spans="2:8" ht="32.25" thickBot="1">
      <c r="B7" s="364" t="s">
        <v>0</v>
      </c>
      <c r="C7" s="366" t="s">
        <v>60</v>
      </c>
      <c r="D7" s="365" t="s">
        <v>2</v>
      </c>
      <c r="E7" s="365" t="s">
        <v>61</v>
      </c>
      <c r="F7" s="365" t="s">
        <v>34</v>
      </c>
      <c r="G7" s="365" t="s">
        <v>35</v>
      </c>
      <c r="H7" s="334" t="s">
        <v>5</v>
      </c>
    </row>
    <row r="8" spans="2:8" ht="41.25" customHeight="1">
      <c r="B8" s="331" t="s">
        <v>37</v>
      </c>
      <c r="C8" s="349" t="s">
        <v>62</v>
      </c>
      <c r="D8" s="335">
        <f>D9+D10+D11+D12+D13</f>
        <v>0</v>
      </c>
      <c r="E8" s="335">
        <f>E9+E10+E11+E12+E13</f>
        <v>0</v>
      </c>
      <c r="F8" s="335">
        <f>F9+F10+F11+F12+F13</f>
        <v>0</v>
      </c>
      <c r="G8" s="335">
        <f>G9+G10+G11+G12+G13</f>
        <v>0</v>
      </c>
      <c r="H8" s="336">
        <f>D8+E8-F8-G8</f>
        <v>0</v>
      </c>
    </row>
    <row r="9" spans="2:8" ht="36.75" customHeight="1">
      <c r="B9" s="287" t="s">
        <v>39</v>
      </c>
      <c r="C9" s="190" t="s">
        <v>63</v>
      </c>
      <c r="D9" s="292"/>
      <c r="E9" s="292"/>
      <c r="F9" s="292"/>
      <c r="G9" s="292"/>
      <c r="H9" s="188"/>
    </row>
    <row r="10" spans="2:8" ht="41.25" customHeight="1">
      <c r="B10" s="287" t="s">
        <v>41</v>
      </c>
      <c r="C10" s="292" t="s">
        <v>64</v>
      </c>
      <c r="D10" s="292"/>
      <c r="E10" s="292"/>
      <c r="F10" s="292"/>
      <c r="G10" s="292"/>
      <c r="H10" s="188"/>
    </row>
    <row r="11" spans="2:8" ht="43.5" customHeight="1">
      <c r="B11" s="287" t="s">
        <v>65</v>
      </c>
      <c r="C11" s="292" t="s">
        <v>66</v>
      </c>
      <c r="D11" s="292"/>
      <c r="E11" s="292"/>
      <c r="F11" s="292"/>
      <c r="G11" s="292"/>
      <c r="H11" s="188"/>
    </row>
    <row r="12" spans="2:8" ht="35.25" customHeight="1">
      <c r="B12" s="287" t="s">
        <v>21</v>
      </c>
      <c r="C12" s="190" t="s">
        <v>67</v>
      </c>
      <c r="D12" s="190"/>
      <c r="E12" s="190"/>
      <c r="F12" s="190"/>
      <c r="G12" s="190"/>
      <c r="H12" s="191"/>
    </row>
    <row r="13" spans="2:8" ht="34.5" customHeight="1" thickBot="1">
      <c r="B13" s="785" t="s">
        <v>23</v>
      </c>
      <c r="C13" s="383" t="s">
        <v>8</v>
      </c>
      <c r="D13" s="383"/>
      <c r="E13" s="383"/>
      <c r="F13" s="383"/>
      <c r="G13" s="383"/>
      <c r="H13" s="384"/>
    </row>
    <row r="16" ht="15">
      <c r="C16" t="s">
        <v>922</v>
      </c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Bogumiła Kuriata</cp:lastModifiedBy>
  <cp:lastPrinted>2019-03-26T08:33:53Z</cp:lastPrinted>
  <dcterms:created xsi:type="dcterms:W3CDTF">2018-10-04T10:33:38Z</dcterms:created>
  <dcterms:modified xsi:type="dcterms:W3CDTF">2019-03-28T08:13:45Z</dcterms:modified>
  <cp:category/>
  <cp:version/>
  <cp:contentType/>
  <cp:contentStatus/>
</cp:coreProperties>
</file>